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ΓΕΝΙΚΗ" sheetId="1" r:id="rId1"/>
  </sheets>
  <definedNames/>
  <calcPr fullCalcOnLoad="1"/>
</workbook>
</file>

<file path=xl/sharedStrings.xml><?xml version="1.0" encoding="utf-8"?>
<sst xmlns="http://schemas.openxmlformats.org/spreadsheetml/2006/main" count="963" uniqueCount="448">
  <si>
    <t>Α/Α</t>
  </si>
  <si>
    <t>ΟΝΟΜΑΤΕΠΩΝΥΜΟ</t>
  </si>
  <si>
    <t>ΕΞΑΜ.</t>
  </si>
  <si>
    <t>ΤΜΗΜΑ</t>
  </si>
  <si>
    <t>ΑΛΛΑ 
ΠΡΟΣΤ/ΝΑ
ΤΕΚΝΑ</t>
  </si>
  <si>
    <t>ΠΑΡΑΤΗΡΗΣΕΙΣ</t>
  </si>
  <si>
    <t>ΠΟΛΥΤΕΚΝΟΣ</t>
  </si>
  <si>
    <t>ΟΡΦΑΝΟΣ</t>
  </si>
  <si>
    <t>ΤΡΙΤΕΚΝΟΣ</t>
  </si>
  <si>
    <t>ΑΝΕΡΓΙΑ</t>
  </si>
  <si>
    <t>ΣΥΝΟΛΙΚΟ ΟΙΚΟΓΕΝΕΙΑΚΟ
ΕΙΣΟΔΗΜΑ</t>
  </si>
  <si>
    <t>ΕΤΗΣΙΟ ΦΟΡΟΛΟΓΟΥΜΕΝΟ ΕΙΣΟΔΗΜΑ (Πραγματικό ή Τεκμαρτό)</t>
  </si>
  <si>
    <t>ΤΕΚΝΟ ΑΓΑΜΗΣ ΜΗΤΕΡΑΣ</t>
  </si>
  <si>
    <t>ΤΕΚΝΟ ΘΥΜΑΤΟΣ ΤΡΟΜΟΚΡΑΤΙΑΣ</t>
  </si>
  <si>
    <t>ΑΛΛΑ
ΑΔΕΛΦΙΑ ΠΟΥ ΣΠΟΥΔΑΖΟΥΝ</t>
  </si>
  <si>
    <t>ΑΝΑΠΗΡΙΑ/ ΑΝΙΑΤΗ ΑΣΘΕΝΕΙΑ</t>
  </si>
  <si>
    <t>Α.Μ.</t>
  </si>
  <si>
    <t>ΝΑΙ</t>
  </si>
  <si>
    <t>*προκειμένου για έγγαμο φοιτητή λαμβάνουμε υπόψη το εισόδημα του ιδίου, του/της συζύγου του/της και των ανήλικων τέκνων του</t>
  </si>
  <si>
    <t>Πατέρα</t>
  </si>
  <si>
    <t>Μητέρας</t>
  </si>
  <si>
    <t>Ανήλικων Αδελφών</t>
  </si>
  <si>
    <t>Ιδίου φοιτητή*</t>
  </si>
  <si>
    <t xml:space="preserve">Β) ΠΙΝΑΚΑΣ ΑΠΟΡΡΙΠΤΕΩΝ ΛΟΓΩ ΕΙΣΟΔΗΜΑΤΟΣ </t>
  </si>
  <si>
    <t>ΤΕΛΙΚΟ
ΕΙΣΟΔΗΜΑ</t>
  </si>
  <si>
    <t>ΓΡΟΥΣΚΟΥ ΑΝΑΣΤΑΣΙΑ</t>
  </si>
  <si>
    <t>Ε</t>
  </si>
  <si>
    <t>Δ.Ε.</t>
  </si>
  <si>
    <t>154/20-9-2016</t>
  </si>
  <si>
    <t>ΚΡΟΥΣΑΝΙΩΤΑΚΗ ΓΕΩΡΓΙΑ</t>
  </si>
  <si>
    <t>Δ</t>
  </si>
  <si>
    <t>ΚΑΖΑΚΟΣ ΧΡΥΣΟΒΑΛΑΝΤΗΣ</t>
  </si>
  <si>
    <t>Γ</t>
  </si>
  <si>
    <t>133/8-9-2016</t>
  </si>
  <si>
    <t>ΜΙΧΑΛΗ ΡΕΒΕΚΑ</t>
  </si>
  <si>
    <t>147/19-9-2016</t>
  </si>
  <si>
    <t>ΜΕΛΙΚΙΔΟΥ ΜΑΡΙΑ</t>
  </si>
  <si>
    <t>Ζ</t>
  </si>
  <si>
    <t>149/19-9-2016</t>
  </si>
  <si>
    <t>ΜΑΡΤΖΑΚΛΗ ΖΩΗ</t>
  </si>
  <si>
    <t>ΦΡΑΓΚΙΑΣ ΔΙΟΝΥΣΗΣ</t>
  </si>
  <si>
    <t>Α</t>
  </si>
  <si>
    <t>156/21-9-2016</t>
  </si>
  <si>
    <t>157/21-9-2016</t>
  </si>
  <si>
    <t>ΤΑΜΠΑΚΟΥ ΑΝΤΖΕΛΑ</t>
  </si>
  <si>
    <t>158/21-9-2016</t>
  </si>
  <si>
    <t>ΧΑΤΙΓΙΑ ΤΖΟΥΛΙΑΝ</t>
  </si>
  <si>
    <t>159/21-9-2016</t>
  </si>
  <si>
    <t>ΠΑΠΑΣΤΕΦΑΝΗ ΜΑΡΙΑ</t>
  </si>
  <si>
    <t>160/21-9-2016</t>
  </si>
  <si>
    <t>ΝΤΟΥΡΜΑΣ ΧΡΗΣΤΟΣ</t>
  </si>
  <si>
    <t>161/21-9-2016</t>
  </si>
  <si>
    <t>ΧΑΣΟΥΡΑΚΗΣ ΠΑΝΤΕΛΕΗΜΩΝ</t>
  </si>
  <si>
    <t>162/21-9-2016</t>
  </si>
  <si>
    <t>163/21-9-2016</t>
  </si>
  <si>
    <t>ΟΙΚΟΝΟΜΟΠΟΥΛΟΣ ΑΝΑΣΤΑΣΙΟΣ</t>
  </si>
  <si>
    <t>164/21-9-2016</t>
  </si>
  <si>
    <t>ΡΟΥΣΣΟΣ ΔΗΜΗΤΡΙΟΣ</t>
  </si>
  <si>
    <t>165/21-9-2016</t>
  </si>
  <si>
    <t>ΜΩΡΑΙΤΟΥ ΑΛΕΞΑΝΔΡΑ</t>
  </si>
  <si>
    <t>166/21-9-2016</t>
  </si>
  <si>
    <t>ΛΑΡΑ ΧΑΡΙ</t>
  </si>
  <si>
    <t>ΔΕ</t>
  </si>
  <si>
    <t>167/21-9-2016</t>
  </si>
  <si>
    <t>ΧΟΙΚΑ ΞΑΝΘΟΥΛΑ</t>
  </si>
  <si>
    <t>ΠΑΡΔΗΣ ΔΗΜΗΤΡΗΣ</t>
  </si>
  <si>
    <t>168/21-9-2016</t>
  </si>
  <si>
    <t>169/21-9-2016</t>
  </si>
  <si>
    <t>ΣΥΚΑΛΙΑΣ ΠΑΝΑΓΙΩΤΗΣ</t>
  </si>
  <si>
    <t>170/21-9-2016</t>
  </si>
  <si>
    <t>ΧΡΙΣΤΟΔΟΥΛΟΠΟΥΛΟΥ ΕΛΕΝΗ</t>
  </si>
  <si>
    <t>171/21-9-2016</t>
  </si>
  <si>
    <t>ΗΛΙΑΣ ΧΡΗΣΤΟΣ</t>
  </si>
  <si>
    <t>172/21-9-2016</t>
  </si>
  <si>
    <t>ΜΙΧΟΣ ΔΗΜΗΤΡΙΟΣ</t>
  </si>
  <si>
    <t>173/21-9-2016</t>
  </si>
  <si>
    <t>152/20-9-2016</t>
  </si>
  <si>
    <t>ΠΡΩΤΕΓΕΡΟΥ ΜΑΡΙΝΑ</t>
  </si>
  <si>
    <t>174/21-9-2016  ΜΟΝΟΓΟΝΕΙΚΗ</t>
  </si>
  <si>
    <t>ΤΣΑΠΑΛΗΣ ΧΡΗΣΤΟΣ</t>
  </si>
  <si>
    <t>175/21-9-2016</t>
  </si>
  <si>
    <t>176/22-9-2016</t>
  </si>
  <si>
    <t>ΖΙΑΚΑΝΟΣ ΔΗΜΗΤΡΗΣ</t>
  </si>
  <si>
    <t>177/22-9-2016</t>
  </si>
  <si>
    <t>ΓΙΑΝΝΑΚΟΠΟΥΛΟΣ ΓΕΩΡΓΙΟΣ</t>
  </si>
  <si>
    <t>179/22-9-2016</t>
  </si>
  <si>
    <t>ΓΕΡΑΚΟΥΔΗΣ ΑΠΟΣΤΟΛΟΣ</t>
  </si>
  <si>
    <t>182/23-9-2016</t>
  </si>
  <si>
    <t>ΣΦΥΡΑΚΗΣ ΜΑΡΚΟΣ-ΜΑΡΙΟΣ</t>
  </si>
  <si>
    <t>183/23-9-2016</t>
  </si>
  <si>
    <t>ΣΤΑΥΡΟΠΟΥΛΟΣ ΠΑΥΛΟΣ</t>
  </si>
  <si>
    <t>184/23-9-2016  ΜΟΝΟΓΟΝΕΙΚΗ</t>
  </si>
  <si>
    <t>ΖΕΡΒΟΣ ΓΕΩΡΓΙΟΣ</t>
  </si>
  <si>
    <t>8.420.40</t>
  </si>
  <si>
    <t>190/26-9-2016</t>
  </si>
  <si>
    <t>ΠΑΠΑΔΗΜΑΣ ΦΩΤΙΟΣ</t>
  </si>
  <si>
    <t>189/26-9-2016</t>
  </si>
  <si>
    <t>ΦΟΥΚΑΣ ΠΑΝΑΓΙΩΤΗΣ</t>
  </si>
  <si>
    <t>191/26-9-2016</t>
  </si>
  <si>
    <t>ΠΑΠΠΑΣ ΤΖΟΝΑΘΑΝ-ΜΙΧΑΗΛ</t>
  </si>
  <si>
    <t>192/26-9-2016</t>
  </si>
  <si>
    <t>ΚΑΛΑΝΤΖΗ ΙΩΑΝΝΑ</t>
  </si>
  <si>
    <t>194/26-9-2016</t>
  </si>
  <si>
    <t>ΝΙΚΟΛΟΠΟΥΛΟΥ ΕΙΡΗΝΗ</t>
  </si>
  <si>
    <t>195/26-9-2016</t>
  </si>
  <si>
    <t>ΓΚΑΜΠΡΕΛΑΣ ΔΗΜΗΤΡΗΣ</t>
  </si>
  <si>
    <t>196/26-9-2016</t>
  </si>
  <si>
    <t>197/27-9-2016</t>
  </si>
  <si>
    <t>ΚΑΡΑΝΑΤΣΙΟΥ ΗΛΙΑΝΑ</t>
  </si>
  <si>
    <t>198/27-9-2016</t>
  </si>
  <si>
    <t>ΚΥΡΙΑΚΟΥ ΔΗΜΗΤΡΑ</t>
  </si>
  <si>
    <t>199/27-9-2016</t>
  </si>
  <si>
    <t>ΤΟΥΤΣΙΔΗΣ ΗΛΙΑΣ</t>
  </si>
  <si>
    <t>201/27-9-2016</t>
  </si>
  <si>
    <t>ΧΑΡΑΜΨΙΔΟΥ ΧΑΡΑΛΑΜΠΙΑ</t>
  </si>
  <si>
    <t>ΕΞΓ</t>
  </si>
  <si>
    <t>202/27-9-2016</t>
  </si>
  <si>
    <t>ΛΥΚΟΥΔΗΣ ΠΑΝΑΓΗΣ</t>
  </si>
  <si>
    <t>203/27-9-2016</t>
  </si>
  <si>
    <t>ΣΑΝΤΙΚΟΥ ΙΛΙΑ</t>
  </si>
  <si>
    <t>204/27-9-2016</t>
  </si>
  <si>
    <t>ΜΠΕΡΜΠΕΡΙ ΤΖΕΣΙ</t>
  </si>
  <si>
    <t>205/27-9-2016</t>
  </si>
  <si>
    <t>ΜΑΛΚΟΤΣΗΣ ΙΩΑΝΝΗΣ</t>
  </si>
  <si>
    <t>206/27-9-2016</t>
  </si>
  <si>
    <t>ΚΑΜΠΟΥΡΟΠΟΥΛΟΥ ΜΑΡΙΑ</t>
  </si>
  <si>
    <t>207/28-9-2016</t>
  </si>
  <si>
    <t>ΣΧΙΖΑΣ ΜΙΧΑΗΛ</t>
  </si>
  <si>
    <t>208/28-9-2016</t>
  </si>
  <si>
    <t>ΣΤΟΥΜΠΟΥ ΜΑΡΙΑ</t>
  </si>
  <si>
    <t>209/28-9-2016</t>
  </si>
  <si>
    <t>ΤΖΕΛΙΛΑ'Ι ' ΦΑΤΙΟΝ</t>
  </si>
  <si>
    <t>210/28-9-2016</t>
  </si>
  <si>
    <t>ΣΕΙΤΑΝΙΔΗΣ ΑΘΑΝΑΣΙΟΣ</t>
  </si>
  <si>
    <t>211/29-9-2016</t>
  </si>
  <si>
    <t>ΤΡΙΚΚΑΣ ΙΩΑΝΝΗΣ</t>
  </si>
  <si>
    <t>212/29-9-2016</t>
  </si>
  <si>
    <t>ΤΖΟΥΜΕΡΚΙΩΤΗΣ ΚΩΝ/ΝΟΣ</t>
  </si>
  <si>
    <t>ΣΤ</t>
  </si>
  <si>
    <t>213/29-9-2016</t>
  </si>
  <si>
    <t>ΜΟΣΤΙΤΣΟΓΛΟΥ ΚΛΕΟΠΑΤΡΑ</t>
  </si>
  <si>
    <t>214/29-9-2016</t>
  </si>
  <si>
    <t>ΤΕΠΕΛΙΓΙΑ ΣΑΜΕΝΤ</t>
  </si>
  <si>
    <t>215/29-9-2016</t>
  </si>
  <si>
    <t>ΔΙΑΚΟΝΙΚΟΛΗ ΣΕΒΑΣΤΙΑΝΑ</t>
  </si>
  <si>
    <t>216/29-9-2016</t>
  </si>
  <si>
    <t>ΠΕΙΟΥ ΜΑΡΙΑ</t>
  </si>
  <si>
    <t>217/29-6-2016</t>
  </si>
  <si>
    <t>ΝΙΚΑΣ ΚΩΝ/ΝΟΣ</t>
  </si>
  <si>
    <t>218/29-9-2016</t>
  </si>
  <si>
    <t>219/29-9-2016</t>
  </si>
  <si>
    <t>ΜΠΑΦΕΣ ΚΩΝ/ΝΟΣ</t>
  </si>
  <si>
    <t>220/29-9-2016</t>
  </si>
  <si>
    <t>ΣΙΜΟΥ ΓΛΥΚΕΡΙΑ</t>
  </si>
  <si>
    <t>ΣΑΜΑΡΑΙ ΑΝΝΑ</t>
  </si>
  <si>
    <t>221/29-9-2016</t>
  </si>
  <si>
    <t>222/30-9-2016</t>
  </si>
  <si>
    <t>ΠΑΝΑΓΙΩΤΟΠΟΥΛΟΣ ΠΑNΑΓΙΩΤΗΣ</t>
  </si>
  <si>
    <t>223/30-9-2016</t>
  </si>
  <si>
    <t xml:space="preserve"> ΣΚΑΛΙΔΑΚΗ ΣΤΕΛΛΑ</t>
  </si>
  <si>
    <t>ΚΑΖΗ ΑΛΕΞΑΝΔΡΑ</t>
  </si>
  <si>
    <t>224/30-9-2016</t>
  </si>
  <si>
    <t>ΑΣΚΟΥΝΗ ΣΑΛΩΜΗ</t>
  </si>
  <si>
    <t>Β</t>
  </si>
  <si>
    <t>225/30-9-2016</t>
  </si>
  <si>
    <t>ΔΕΔΕ ΦΡΕΙΔΕΡΙΚΗ</t>
  </si>
  <si>
    <t>226/30-9-2016</t>
  </si>
  <si>
    <t>ΣΙΣΜΑΝΗΣ ΑΝΤΩΝΗΣ</t>
  </si>
  <si>
    <t>227/30-9-2016</t>
  </si>
  <si>
    <t>228/3-10-2016</t>
  </si>
  <si>
    <t>ΝΤΑΝΙΚΑ ΧΡΥΣΟΥΛΑ</t>
  </si>
  <si>
    <t>ΤΡΙΑΝΤΑΦΥΛΛΙΔΟΥ ΕΛΙΣΑΒΕΤ</t>
  </si>
  <si>
    <t>ΦΟΥΝΤΖΟΥΛΑΣ ΧΑΡΑΛΑΜΠΟΣ</t>
  </si>
  <si>
    <t>ΚΑΝΕΛΛΗΣ ΓΕΩΡΓΙΟΣ</t>
  </si>
  <si>
    <t>229/3-10-2016</t>
  </si>
  <si>
    <t>230/3-10-2016</t>
  </si>
  <si>
    <t>ΧΙΩΤΗΣ ΘΕΟΦΑΝΗΣ</t>
  </si>
  <si>
    <t>231/3-10-2016</t>
  </si>
  <si>
    <t>ΑΡΓΥΡΟΠΟΥΛΟΣ ΒΑΣΙΛΕΙΟΣ</t>
  </si>
  <si>
    <t>232/3-10-2016</t>
  </si>
  <si>
    <t>ΣΑΧΙΝΤΖΗ ΑΝΤΖΕΛΑ</t>
  </si>
  <si>
    <t>233/3-10-2016</t>
  </si>
  <si>
    <t>ΦΑΣΟΥΛΗΣ ΑΘΑΝΑΣΙΟΣ</t>
  </si>
  <si>
    <t>234/3-10-2016</t>
  </si>
  <si>
    <t>ΤΣΑΚΟΠΙΑΚΟΥ ΠΑΝΑΓΙΩΤΑ</t>
  </si>
  <si>
    <t>235/3-10-2016</t>
  </si>
  <si>
    <t>ΤΣΟΥΜΑΝΗ ΕΛΕΝΗ-ΝΑΤΑΣΑ</t>
  </si>
  <si>
    <t>236/3-10-2016</t>
  </si>
  <si>
    <t>ΝΤΕΡΤΖΗΣ ΧΡΗΣΤΟΣ-ΠΑΝΑΓΙΩΤΗΣ</t>
  </si>
  <si>
    <t>237/3-10-2016</t>
  </si>
  <si>
    <t>ΓΚΟΥΒΡΑ ΓΕΩΡΓΙΑ</t>
  </si>
  <si>
    <t>238/3-10-2016</t>
  </si>
  <si>
    <t>ΣΙΡΚΑ ΡΩΞΑΝΑ</t>
  </si>
  <si>
    <t>239/3-10-2016</t>
  </si>
  <si>
    <t>ΠΑΠΑΔΟΠΟΥΛΟΥ ΕΛΕΝΗ</t>
  </si>
  <si>
    <t>240/3-10-2016</t>
  </si>
  <si>
    <t>ΣΙΟΥΤΚΟΣ ΖΗΣΗΣ</t>
  </si>
  <si>
    <t>241/3-10-2016</t>
  </si>
  <si>
    <t>ΤΑΣΙΑ ΖΩΗ</t>
  </si>
  <si>
    <t>242/3-10-2016</t>
  </si>
  <si>
    <t>ΑΜΑΝΤΟΥ ΚΑΙΝ</t>
  </si>
  <si>
    <t>243/3-10-2016</t>
  </si>
  <si>
    <t>ΝΙΚΟΛΟΠΟΥΛΟΥ ΕΛΕΝΗ</t>
  </si>
  <si>
    <t>244/3-10-2016</t>
  </si>
  <si>
    <t>ΜΑΚΚΑ ΑΛΕΞΑΝΔΡΑ</t>
  </si>
  <si>
    <t>ΝΙΚΟΛΑΟΥ ΕΥΓΓΕΛΟΣ</t>
  </si>
  <si>
    <t>245/3-10-2016</t>
  </si>
  <si>
    <t>ΦΑΣΟΥΛΗΣ ΠΑΝΑΓΙΩΤΗΣ</t>
  </si>
  <si>
    <t>246/3-10-2016</t>
  </si>
  <si>
    <t>ΚΕΠΕΝΕΚΗΣ ΒΑΣΙΛΕΙΟΣ</t>
  </si>
  <si>
    <t>247/3-10-2016</t>
  </si>
  <si>
    <t>ΜΠΟΣΚΙΝΗΣ ΑΘΑΝΑΣΙΟΣ</t>
  </si>
  <si>
    <t>248/3-10-2016</t>
  </si>
  <si>
    <t>ΑΝΑΓΝΩΣΤΟΥ ΗΡΑΚΛΗΣ</t>
  </si>
  <si>
    <t>249/3-10-2016</t>
  </si>
  <si>
    <t>ΒΟΥΤΣΗΣ ΕΥΑΓΓΕΛΟΣ</t>
  </si>
  <si>
    <t>250/3-10-2016</t>
  </si>
  <si>
    <t>ΜΠΕΝΑΤΣΗΣ ΣΠΥΡΙΔΩΝ</t>
  </si>
  <si>
    <t>251/3-10-2016</t>
  </si>
  <si>
    <t>ΤΣΑΜΠΑΛΑΣ ΚΩΝ/ΝΟΣ</t>
  </si>
  <si>
    <t>252/3-10-2016</t>
  </si>
  <si>
    <t>ΚΑΚΟΜΑΝΩΛΗΣ ΙΩΑΝΝΗΣ</t>
  </si>
  <si>
    <t>ΚΑΡΑΜΑΝΟΓΛΟΥ ΕΛΕΥΘΕΡΙΑ</t>
  </si>
  <si>
    <t>ΧΟΥΡΙΔΗΣ ΑΛΕΞΑΝΔΡΟΣ</t>
  </si>
  <si>
    <t>253/4-10-2016</t>
  </si>
  <si>
    <t>254/4-10-2016</t>
  </si>
  <si>
    <t>255/4-10-2016</t>
  </si>
  <si>
    <t>256/4-10-2016</t>
  </si>
  <si>
    <t>257/4-10-2016</t>
  </si>
  <si>
    <t>ΝΙΑΚΑΣ ΓΕΩΡΓΙΟΣ</t>
  </si>
  <si>
    <t>ΣΟΥΣΟΥΡΑΔΑ ΓΕΩΡΓΙΑ</t>
  </si>
  <si>
    <t>258/4-10-2016 ΜΟΝΟΓΟΝΕΙΚΗ</t>
  </si>
  <si>
    <t>259/4-10-2016</t>
  </si>
  <si>
    <t>260/4-10-2016</t>
  </si>
  <si>
    <t>ΜΠΑΜΠΟΥ ΔΟΜΝΙΚΗ</t>
  </si>
  <si>
    <t>ΠΑΤΕΡΟΠΟΥΛΟΥ ΜΙΧΑΕΛΑ</t>
  </si>
  <si>
    <t>ΝΙΣΣΟΥ ΛΟΥΙΖΑ-ΕΛΕΝΗ</t>
  </si>
  <si>
    <t>261/5-10-2016</t>
  </si>
  <si>
    <t>ΣΠΑΝΙΑ ΔΗΜΗΤΡΑ</t>
  </si>
  <si>
    <t>262/5-10-2016</t>
  </si>
  <si>
    <t>263/5-10-2016</t>
  </si>
  <si>
    <t>264/5-10-2016</t>
  </si>
  <si>
    <t>265/5-10-2016</t>
  </si>
  <si>
    <t>266/5-10-2016</t>
  </si>
  <si>
    <t>267/5-10-2016</t>
  </si>
  <si>
    <t>268/5-10-2016</t>
  </si>
  <si>
    <t>269/5-10-2016</t>
  </si>
  <si>
    <t>ΠΑΝΤΕΛΟΥΚΑ ΦΩΤΕΙΝΗ</t>
  </si>
  <si>
    <t>ΣΚΑΓΙΑ ΧΡΙΣΤΙΝΑ</t>
  </si>
  <si>
    <t>ΤΑΜΠΟΥΡΑ ΒΑΣΙΛΙΚΗ</t>
  </si>
  <si>
    <t>ΑΚΡΙΝΟΠΟΥΛΟΥ ΕΥΣΑΙΑ</t>
  </si>
  <si>
    <t>ΜΠΟΥΡΑ ΕΙΡΗΝΗ</t>
  </si>
  <si>
    <t>ΤΖΑΝΑΡΗ ΑΝΤΖΕΛΑ</t>
  </si>
  <si>
    <t>ΧΑΡΑΛΑΜΠΑΚΗ ΔΙΟΝΥΣΙΑ</t>
  </si>
  <si>
    <t>270/5-10-2016</t>
  </si>
  <si>
    <t>271/5-10-2016</t>
  </si>
  <si>
    <t>ΚΟΥΚΟΣ ΘΟΔΩΡΗΣ</t>
  </si>
  <si>
    <t>ΟΙΚΟΝΟΜΟΥ ΕΛΕΥΘΕΡΙΟΣ</t>
  </si>
  <si>
    <t>ΦΑΡΔΕΛΑ ΣΟΦΙΑ</t>
  </si>
  <si>
    <t>273/5-10-2016</t>
  </si>
  <si>
    <t>274/5-10-2016</t>
  </si>
  <si>
    <t>ΛΙΤΣΗ ΤΖΟΥΛΙΑ</t>
  </si>
  <si>
    <t>275/5-10-2016</t>
  </si>
  <si>
    <t>ΜΟΝΟΓΥΙΟΥ ΑΙΚΑΤΕΡΙΝΗ</t>
  </si>
  <si>
    <t>276/6-10-2016</t>
  </si>
  <si>
    <t>277/6-10-2016</t>
  </si>
  <si>
    <t>ΤΣΑΟΥΣΙΔΗΣ ΓΕΩΡΓΙΟΣ</t>
  </si>
  <si>
    <t>ΤΣΙΝΤΖΗΡΑΣ ΧΡΥΣΟΣΤΟΜΟΣ</t>
  </si>
  <si>
    <t>Η</t>
  </si>
  <si>
    <t>ΔΗΜΟΥ ΕΙΡΗΝΗ</t>
  </si>
  <si>
    <t>ΠΑΠΑΔΟΠΟΥΛΟΥ ΓΑΒΡΙΕΛΑ</t>
  </si>
  <si>
    <t>279/6-10-2016</t>
  </si>
  <si>
    <t>ΠΑΘΙΑΚΗ ΚΛΕΑΝΘΗ</t>
  </si>
  <si>
    <t>ΔΙΑΜΑΝΤΗΣ ΑΛΕΞΑΝΔΡΟΣ</t>
  </si>
  <si>
    <t>281/7-10-2016</t>
  </si>
  <si>
    <t>282/7-10-2016</t>
  </si>
  <si>
    <t>ΜΑΚΡΗΣ ΑΛΕΞΙΟΣ</t>
  </si>
  <si>
    <t>ΖΑΓΓΕΛΙΔΗΣ ΡΩΜΑΝΟΣ</t>
  </si>
  <si>
    <t>283/7-10-2016</t>
  </si>
  <si>
    <t>284/7-10-2016</t>
  </si>
  <si>
    <t>285/7-10-2016</t>
  </si>
  <si>
    <t>ΔΗΜΟΛΙΑΤΗ ΜΑΡΙΑ</t>
  </si>
  <si>
    <t>ΜΙΧΑΗΛ ΑΛΕΞΑΝΔΡΟΣ</t>
  </si>
  <si>
    <t>ΑΡΓΥΡΙΟΥ ΑΘΗΝΑ</t>
  </si>
  <si>
    <t>286/7-10-2016</t>
  </si>
  <si>
    <t>ΠΑΝΤΕΛΑΙΟΣ ΜΙΧΑΛΗΣ</t>
  </si>
  <si>
    <t>287/10-10-2016</t>
  </si>
  <si>
    <t>288/10-10-2016</t>
  </si>
  <si>
    <t>ΤΣΑΝΕΛΗ ΔΙΟΝΥΣΙΑ</t>
  </si>
  <si>
    <t>ΚΟΝΟΦΑΟΥ ΕΥΡΥΔΙΚΗ</t>
  </si>
  <si>
    <t>ΚΑΡΑΓΙΩΡΓΟΣ ΑΛΕΞΙΟΣ</t>
  </si>
  <si>
    <t>291/10-10-2016</t>
  </si>
  <si>
    <t>292/10-10-2016</t>
  </si>
  <si>
    <t>293/10-10-2016</t>
  </si>
  <si>
    <t>294/10-10-2016</t>
  </si>
  <si>
    <t>ΔΗΜΟΥΛΑΣ ΔΗΜΗΤΡΙΟΣ</t>
  </si>
  <si>
    <t>ΔΑΜΙΑΝΑΚΗ ΑΝΔΡΙΑΝΝΑ</t>
  </si>
  <si>
    <t>ΓΚΕΡΚΗ ΣΠΥΡΙΔΟΥΛΑ</t>
  </si>
  <si>
    <t>295/10-10-2016</t>
  </si>
  <si>
    <t>296/10-10-2016</t>
  </si>
  <si>
    <t>ΚΑΡΑΒΑΓΓΕΛΗ ΟΛΓΑ</t>
  </si>
  <si>
    <t>ΜΟΥΣΤΟΠΟΥΛΟΥ ΧΡΙΣΤΙΝΑ</t>
  </si>
  <si>
    <t>297/10-10-2016</t>
  </si>
  <si>
    <t>ΣΤΑΜΑΤΙΑΛΗ ΔΕΣΠΟΙΝΑ</t>
  </si>
  <si>
    <t>298/10-10-2016</t>
  </si>
  <si>
    <t>299/10-10-2016</t>
  </si>
  <si>
    <t>ΤΣΑΝΑΚΑ ΓΕΩΡΓΙΑ</t>
  </si>
  <si>
    <t>ΠΑΣΙΟΥΔΗ ΜΑΡΙΑ</t>
  </si>
  <si>
    <t>ΚΑΣΤΑΝΙΔΟΥ ΜΑΡΘΑ</t>
  </si>
  <si>
    <t>300/10-10-2016</t>
  </si>
  <si>
    <t>ΚΑΡΠΕΤΣΟΣ ΘΕΟΔΩΡΟΣ</t>
  </si>
  <si>
    <t>302/10-10-2016</t>
  </si>
  <si>
    <t>ΠΟΙΜΕΝΙΔΟΥ ΠΑΣΧΑΛΙΑ</t>
  </si>
  <si>
    <t>303/11-10-2016</t>
  </si>
  <si>
    <t>ΣΥΜΕΩΝΙΔΟΥ ΠΑΝΑΓΙΩΤΑ</t>
  </si>
  <si>
    <t>304/11-10-2016</t>
  </si>
  <si>
    <t>ΜΗΡΙΩΡΗ ΧΡΙΣΤΙΝΑ</t>
  </si>
  <si>
    <t>305/11-10-2016</t>
  </si>
  <si>
    <t>ΝΑΣΤΟ ΚΩΝ/ΝΑ</t>
  </si>
  <si>
    <t>306/11-10-2016</t>
  </si>
  <si>
    <t>ΜΥΛΩΝΑΣ ΕΥΣΤΡΑΤΙΟΣ</t>
  </si>
  <si>
    <t>307/11-10-2016</t>
  </si>
  <si>
    <t>ΜΠΟΥΝΑΙ ΥΛΚΑ</t>
  </si>
  <si>
    <t>308/11-10-2016</t>
  </si>
  <si>
    <t>ΜΗΤΡΟΒΓΕΝΗ ΜΑΡΙΑ</t>
  </si>
  <si>
    <t>309/11-10-2016</t>
  </si>
  <si>
    <t>ΝΤΑΛΑΜΑΡΙΑ ΓΡΗΓΟΡΙΑ</t>
  </si>
  <si>
    <t>310/11-10-2016</t>
  </si>
  <si>
    <t>ΓΑΓΓΑΔΗ ΕΙΡΗΝΗ-ΣΠΥΡΙΔΟΥΛΑ</t>
  </si>
  <si>
    <t>ΤΕΡΖΗΣ ΒΑΣΙΛΗΣ</t>
  </si>
  <si>
    <t>ΑΝΑΓΝΩΣΤΟΠΟΥΛΟΣ ΧΑΡ/ΜΠΟΣ</t>
  </si>
  <si>
    <t>312/11-10-2016</t>
  </si>
  <si>
    <t>313/12-10-2016</t>
  </si>
  <si>
    <t>314/12-10-2016</t>
  </si>
  <si>
    <t>316/12-10-2016</t>
  </si>
  <si>
    <t>317/12-10-2016</t>
  </si>
  <si>
    <t>318/12-10-2016</t>
  </si>
  <si>
    <t>319/12-10-2016</t>
  </si>
  <si>
    <t>320/12-10-2016</t>
  </si>
  <si>
    <t>321/12-10-2016</t>
  </si>
  <si>
    <t>322/12-10-2016</t>
  </si>
  <si>
    <t>ΒΕΚΙΟΣ ΑΘΑΝΑΣΙΟΣ</t>
  </si>
  <si>
    <t>ΧΡΙΣΤΟΔΟΥΛΙΔΗΣ ΓΙΟΥΡΙΙ</t>
  </si>
  <si>
    <t>ΜΟΥΣΤΟ ΚΡΙΣΤΑ</t>
  </si>
  <si>
    <t>ΚΟΥΤΣΟΥΜΠΕΗ ΖΩΗ</t>
  </si>
  <si>
    <t>ΝΤΕΜΟΥ ΧΑΡΟΥΛΑ</t>
  </si>
  <si>
    <t>ΣΙΔΕΡΗΣ ΚΩΝ/ΝΟΣ</t>
  </si>
  <si>
    <t>ΓΑΤΣΙΟΥ ΝΑΤΑΛΙΑ</t>
  </si>
  <si>
    <t>ΜΙΧΑΗΛΙΔΗΣ ΑΝΔΡΕΑΣ</t>
  </si>
  <si>
    <t>323/13-10-2016</t>
  </si>
  <si>
    <t>H</t>
  </si>
  <si>
    <t>ΜΟΥΚΑΤΑΤΖΑΚΗΣ ΘΑΝΑΣΗΣ</t>
  </si>
  <si>
    <t>ΚΑΣΙΜΗΣ ΑΓΓΕΛΟΣ-ΔΗΜ.</t>
  </si>
  <si>
    <t>325/13-10-2016</t>
  </si>
  <si>
    <t>326/13-10-2016</t>
  </si>
  <si>
    <t>ΛΑΤΣΙΝΟΓΛΟΥ ΙΩΑΝΝΗΣ</t>
  </si>
  <si>
    <t>ΜΟΥΜΟΥΡΗΣ ΧΑΡΑΛΑΜΠΟΣ</t>
  </si>
  <si>
    <t>327/13-10-2016</t>
  </si>
  <si>
    <t>ΣΑΧΟ ΚΡΙΣΤΙΑΝ</t>
  </si>
  <si>
    <t>328/13-10-2016</t>
  </si>
  <si>
    <t>329/13-10-2016</t>
  </si>
  <si>
    <t>330/13-10-2016</t>
  </si>
  <si>
    <t>331/13-10-2016</t>
  </si>
  <si>
    <t>332/13-10-2016</t>
  </si>
  <si>
    <t>333/13-10-2016</t>
  </si>
  <si>
    <t>334/13-10-2016</t>
  </si>
  <si>
    <t>ΓΚΟΤΖΙΟΥ ΔΑΦΝΗ</t>
  </si>
  <si>
    <t>ΚΑΨΗ ΙΩΑΝΝΑ</t>
  </si>
  <si>
    <t>ΚΟΝΤΟΧΡΗΣΤΟΥ ΣΟΦΙΑ</t>
  </si>
  <si>
    <t>ΠΑΠΟΥΤΣΑΚΗ ΜΑΡΙΑ</t>
  </si>
  <si>
    <t>ΠΕΠΠΑΣ ΓΕΩΡΓΙΟΣ</t>
  </si>
  <si>
    <t>ΖΙΟΥΒΑΣ ΕΥΑΓΓΕΛΟΣ</t>
  </si>
  <si>
    <t>ΠΟΙΜΕΝΙΔΟΥ ΙΡΙΣ</t>
  </si>
  <si>
    <t>335/13-10-2016</t>
  </si>
  <si>
    <t>ΑΊ΄ΔΙΝΙΔΟΥ ΦΩΤΕΙΝΗ</t>
  </si>
  <si>
    <t>336/14-10-2016</t>
  </si>
  <si>
    <t>337/14-10-2016</t>
  </si>
  <si>
    <t>ΓΚΑΝΤΙΔΟΥ ΕΙΡΗΝΗ-ΧΡΥΣ-ΝΤΟΥ</t>
  </si>
  <si>
    <t>338/14-10-2016</t>
  </si>
  <si>
    <t>339/14-10-2016</t>
  </si>
  <si>
    <t>340/14-10-2016</t>
  </si>
  <si>
    <t>341/14-10-2016</t>
  </si>
  <si>
    <t>ΜΑΝΤΖΙΩΡΟΥ ΧΡΙΣΤΙΝΑ</t>
  </si>
  <si>
    <t>ΑΝΔΡΟΥΛΑΚΗ ΧΡΥΣΗ</t>
  </si>
  <si>
    <t>ΚΥΡΙΑΚΟΥ ΣΤΕΥΡΟΥΛΑ</t>
  </si>
  <si>
    <t>ΠΛΟΥΜΠΗ ΕΛΙΣΑ</t>
  </si>
  <si>
    <t>ΟΡΦΑΝΟΥ ΧΡΥΣΟΒΑΛΑΝΤΟΥ</t>
  </si>
  <si>
    <t>342/14-10-2016</t>
  </si>
  <si>
    <t>343/14-10-2016</t>
  </si>
  <si>
    <t>344/14-10-2016</t>
  </si>
  <si>
    <t>ΜΥΑΡΗ ΑΓΓΕΛΙΚΗ</t>
  </si>
  <si>
    <t>ΤΣΕΛΙΟΥ ΧΡΥΣΟΥΛΑ</t>
  </si>
  <si>
    <t>345/17-10-2016</t>
  </si>
  <si>
    <t>346/17-10-2016</t>
  </si>
  <si>
    <t>347/17-10-2016</t>
  </si>
  <si>
    <t>348/17-10-2016</t>
  </si>
  <si>
    <t>349/17-10-2016</t>
  </si>
  <si>
    <t>ΤΣΙΜΠΡΑΗΛΙΔΗ ΜΕΛΠΟΜΕΝΗ</t>
  </si>
  <si>
    <t>ΠΑΠΠΑ ΟΛΓΑ</t>
  </si>
  <si>
    <t>ΒΟΥΤΣΑΚΗ ΦΑΝΗ</t>
  </si>
  <si>
    <t>ΙΩΑΝΝΙΔΟΥ ΕΛΕΝΗ</t>
  </si>
  <si>
    <t>NAI</t>
  </si>
  <si>
    <t>352/18-10-2016</t>
  </si>
  <si>
    <t>353/18-10-2016</t>
  </si>
  <si>
    <t>354/18-10-2016</t>
  </si>
  <si>
    <t>355/18-10-2016</t>
  </si>
  <si>
    <t>ΜΟΣΧΟΣ ΔΗΜΗΤΡΗΣ</t>
  </si>
  <si>
    <t>ΒΑΓΓΕΛΗ ΕΙΡΗΝΗ</t>
  </si>
  <si>
    <t>ΤΣΕΛΙΟΠΟΥΛΟΥ ΑΙΚΑΤΕΡΙΝΗ</t>
  </si>
  <si>
    <t>ΜΑΡΚΟΥΛΑΚΗ ΔΗΜΗΤΡΑ</t>
  </si>
  <si>
    <t>ΜΑΧΡΑΜΑΣ ΝΙΚΟΛΑΟΣ</t>
  </si>
  <si>
    <t>356/18-10-0216</t>
  </si>
  <si>
    <t>359/18-10-2016</t>
  </si>
  <si>
    <t>ΚΑΖΑΚΗ ΑΥΓΕΡΙΝΗ</t>
  </si>
  <si>
    <t>ΚΥΡΙΟΥ ΕΛΕΝΑ</t>
  </si>
  <si>
    <t>360/18-10-2016</t>
  </si>
  <si>
    <t>361/19-10-2016</t>
  </si>
  <si>
    <t>ΚΑΡΑΓΚΟΥΝΗ ΧΡΥΣΟΥΛΑ-ΕΥΤΥΧ.     14761</t>
  </si>
  <si>
    <t>ΔΕΒΕΛΑΣΑ ΓΕΛΙΤΣΑ</t>
  </si>
  <si>
    <t>ΤΖΩΓΚΑ ΕΥΓΕΝΙΑ</t>
  </si>
  <si>
    <t>363/19-10-2016</t>
  </si>
  <si>
    <t>364/19-10-2016</t>
  </si>
  <si>
    <t>365/19-10-2016</t>
  </si>
  <si>
    <t>ΜΑΥΡΟΓΙΩΡΓΟΥ ΟΛΓΑ</t>
  </si>
  <si>
    <t>ΠΕΡΜΕΤΗ ΜΑΡΙΑ-ΡΕΝΤΙΝΕΛΑ</t>
  </si>
  <si>
    <t>ΤΣΑΓΙΟΠΟΥΛΟΣ ΓΕΩΡΓΙΟΣ</t>
  </si>
  <si>
    <t>367/19-10-2016</t>
  </si>
  <si>
    <t>ΓΟΡΓΟΛΑΚΗ ΒΑΣΙΛΙΚΗ</t>
  </si>
  <si>
    <t>ΓΕΩΡΓΟΠΟΥΛΟΣ ΑΝΤΩΝΙΟΣ</t>
  </si>
  <si>
    <t>368/19-10-2016</t>
  </si>
  <si>
    <t>ΠΑΝΟΥΡΑΚΗΣ ΜΑΡΙΟΣ</t>
  </si>
  <si>
    <t>369/19-10-2016</t>
  </si>
  <si>
    <t>ΤΣΟΥΜΑΛΗ ΣΩΤΗΡΙΑ</t>
  </si>
  <si>
    <t>371/21-10-2016</t>
  </si>
  <si>
    <t>ΒΟ'Ι'ΤΣΙΔΟΥ ΕΥΡΟΣΥΝΗ-ΑΝ/ΣΙΑ</t>
  </si>
  <si>
    <t>374/25-10-2016</t>
  </si>
  <si>
    <t>375/26-10-2016</t>
  </si>
  <si>
    <t>ΑΛΙ ΕΛΙΖΑΜΠΕΤΑ</t>
  </si>
  <si>
    <t>376/31-10-2016</t>
  </si>
  <si>
    <t>ΤΣΑΚΑΣ ΗΛΙΑΣ</t>
  </si>
  <si>
    <t>ΜΠΑΡΜΠΙΔΟΥ ΙΩΑΝΝΟΥ</t>
  </si>
  <si>
    <t xml:space="preserve"> ΠΙΝΑΚΑΣ  ΔΙΚΑΙΟΥΧΩΝ ΣΙΤΙΣΗΣ ΣΠΟΥΔΑΣΤΩΝ ΤΜΗΜΑΤΟΣ ΔΙΟΙΚ. ΕΠΙΧΕΙΡΗΣΕΩΝ ΑΚΑΔ. ΕΤ0Σ 2016-2017</t>
  </si>
  <si>
    <t>Θ</t>
  </si>
  <si>
    <t>Α) ΠΙΝΑΚΑΣ ΑΠΟΡΡΙΠΤΕΩΝ ΛΟΓΩ ΕΛΛΕΙΨΗΣ ΔΙΚΑΙΟΛΟΓΗΤΙΚΩΝ (ΕΚΚΑΘΑΡΙΣΤΙΚΟ ΦΟΡΟΛ. ΔΗΛΩΣΗΣ)</t>
  </si>
  <si>
    <t>290/10-10-2016   ΕΚΚΑΘΑΡΙΣΤΙΚΟ 2014</t>
  </si>
  <si>
    <t>280/6-10-2016  ΕΚΚΑΘΑΡΙΣΤΙΚΟ 2014</t>
  </si>
  <si>
    <t>278/6-10-2016   ΕΚΚΑΘΑΡΙΣΤΙΚΟ 2014</t>
  </si>
  <si>
    <t>362/19-10-2016 ΕΚΚΑΘΑΡΙΣΤΙΚΟ 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</si>
</sst>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#,##0.000\ _€"/>
    <numFmt numFmtId="171" formatCode="[$-408]dddd\,\ d\ mmmm\ yyyy"/>
    <numFmt numFmtId="172" formatCode="[$-408]h:mm:ss\ AM/PM"/>
    <numFmt numFmtId="173" formatCode="&quot;Ναι&quot;;&quot;Ναι&quot;;&quot;Όχι&quot;"/>
    <numFmt numFmtId="174" formatCode="&quot;Ενεργό&quot;;&quot;Ενεργό&quot;;&quot;Ανενεργό&quot;"/>
  </numFmts>
  <fonts count="47">
    <font>
      <sz val="10"/>
      <name val="Arial"/>
      <family val="0"/>
    </font>
    <font>
      <b/>
      <sz val="11"/>
      <name val="Arial"/>
      <family val="0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10"/>
      <name val="Times New Roman"/>
      <family val="1"/>
    </font>
    <font>
      <sz val="22"/>
      <name val="Arial"/>
      <family val="0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2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7" borderId="1" applyNumberFormat="0" applyAlignment="0" applyProtection="0"/>
  </cellStyleXfs>
  <cellXfs count="9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6" fillId="33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64" fontId="5" fillId="32" borderId="10" xfId="0" applyNumberFormat="1" applyFont="1" applyFill="1" applyBorder="1" applyAlignment="1">
      <alignment horizontal="right" vertical="center" textRotation="90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10" borderId="10" xfId="0" applyFont="1" applyFill="1" applyBorder="1" applyAlignment="1">
      <alignment horizontal="center" vertical="center" textRotation="90" wrapText="1"/>
    </xf>
    <xf numFmtId="164" fontId="5" fillId="35" borderId="10" xfId="0" applyNumberFormat="1" applyFont="1" applyFill="1" applyBorder="1" applyAlignment="1">
      <alignment horizontal="center" vertical="center" textRotation="90" wrapText="1"/>
    </xf>
    <xf numFmtId="0" fontId="5" fillId="3" borderId="10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 horizontal="center" vertical="center" textRotation="90" wrapText="1"/>
    </xf>
    <xf numFmtId="0" fontId="5" fillId="5" borderId="10" xfId="0" applyFont="1" applyFill="1" applyBorder="1" applyAlignment="1">
      <alignment horizontal="center" vertical="center" textRotation="90" wrapText="1"/>
    </xf>
    <xf numFmtId="0" fontId="5" fillId="37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164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64" fontId="5" fillId="32" borderId="10" xfId="0" applyNumberFormat="1" applyFont="1" applyFill="1" applyBorder="1" applyAlignment="1">
      <alignment horizontal="center"/>
    </xf>
    <xf numFmtId="164" fontId="5" fillId="32" borderId="10" xfId="0" applyNumberFormat="1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5" fillId="32" borderId="11" xfId="0" applyNumberFormat="1" applyFont="1" applyFill="1" applyBorder="1" applyAlignment="1">
      <alignment horizontal="center"/>
    </xf>
    <xf numFmtId="164" fontId="5" fillId="32" borderId="11" xfId="0" applyNumberFormat="1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3" fontId="7" fillId="0" borderId="10" xfId="49" applyFont="1" applyFill="1" applyBorder="1" applyAlignment="1">
      <alignment/>
    </xf>
    <xf numFmtId="43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3"/>
  <sheetViews>
    <sheetView tabSelected="1" zoomScale="75" zoomScaleNormal="75" workbookViewId="0" topLeftCell="A204">
      <selection activeCell="X212" sqref="X212"/>
    </sheetView>
  </sheetViews>
  <sheetFormatPr defaultColWidth="9.140625" defaultRowHeight="12.75"/>
  <cols>
    <col min="1" max="1" width="4.8515625" style="63" customWidth="1"/>
    <col min="2" max="2" width="33.28125" style="0" hidden="1" customWidth="1"/>
    <col min="3" max="3" width="8.140625" style="0" customWidth="1"/>
    <col min="4" max="4" width="7.7109375" style="4" customWidth="1"/>
    <col min="5" max="5" width="9.00390625" style="4" bestFit="1" customWidth="1"/>
    <col min="6" max="7" width="13.140625" style="8" bestFit="1" customWidth="1"/>
    <col min="8" max="8" width="10.7109375" style="8" customWidth="1"/>
    <col min="9" max="9" width="11.8515625" style="8" bestFit="1" customWidth="1"/>
    <col min="10" max="10" width="12.8515625" style="8" customWidth="1"/>
    <col min="11" max="11" width="10.8515625" style="8" customWidth="1"/>
    <col min="12" max="12" width="4.140625" style="5" customWidth="1"/>
    <col min="13" max="13" width="5.140625" style="5" customWidth="1"/>
    <col min="14" max="14" width="7.8515625" style="5" bestFit="1" customWidth="1"/>
    <col min="15" max="15" width="5.8515625" style="5" customWidth="1"/>
    <col min="16" max="18" width="5.421875" style="5" bestFit="1" customWidth="1"/>
    <col min="19" max="19" width="6.00390625" style="9" customWidth="1"/>
    <col min="20" max="20" width="15.140625" style="9" customWidth="1"/>
    <col min="21" max="21" width="46.00390625" style="37" customWidth="1"/>
    <col min="22" max="22" width="32.00390625" style="0" customWidth="1"/>
  </cols>
  <sheetData>
    <row r="1" spans="1:21" ht="27">
      <c r="A1" s="40"/>
      <c r="B1" s="77" t="s">
        <v>441</v>
      </c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80"/>
    </row>
    <row r="2" spans="1:21" ht="12.75">
      <c r="A2" s="42"/>
      <c r="B2" s="2" t="s">
        <v>18</v>
      </c>
      <c r="C2" s="2"/>
      <c r="D2" s="3"/>
      <c r="E2" s="3"/>
      <c r="F2" s="7"/>
      <c r="G2" s="7"/>
      <c r="H2" s="7"/>
      <c r="I2" s="7"/>
      <c r="J2" s="7"/>
      <c r="K2" s="7"/>
      <c r="L2" s="3"/>
      <c r="M2" s="3"/>
      <c r="N2" s="3"/>
      <c r="O2" s="3"/>
      <c r="P2" s="3"/>
      <c r="Q2" s="3"/>
      <c r="R2" s="3"/>
      <c r="S2" s="7"/>
      <c r="T2" s="7"/>
      <c r="U2" s="43"/>
    </row>
    <row r="3" spans="1:21" ht="13.5">
      <c r="A3" s="44"/>
      <c r="B3" s="45"/>
      <c r="C3" s="45"/>
      <c r="D3" s="41"/>
      <c r="E3" s="41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47"/>
      <c r="R3" s="47"/>
      <c r="S3" s="48"/>
      <c r="T3" s="48"/>
      <c r="U3" s="49"/>
    </row>
    <row r="4" spans="1:21" ht="132">
      <c r="A4" s="71" t="s">
        <v>0</v>
      </c>
      <c r="B4" s="1" t="s">
        <v>1</v>
      </c>
      <c r="C4" s="1" t="s">
        <v>16</v>
      </c>
      <c r="D4" s="1" t="s">
        <v>2</v>
      </c>
      <c r="E4" s="1" t="s">
        <v>3</v>
      </c>
      <c r="F4" s="81" t="s">
        <v>11</v>
      </c>
      <c r="G4" s="82"/>
      <c r="H4" s="82"/>
      <c r="I4" s="83"/>
      <c r="J4" s="13" t="s">
        <v>10</v>
      </c>
      <c r="K4" s="15" t="s">
        <v>4</v>
      </c>
      <c r="L4" s="16" t="s">
        <v>6</v>
      </c>
      <c r="M4" s="17" t="s">
        <v>8</v>
      </c>
      <c r="N4" s="18" t="s">
        <v>14</v>
      </c>
      <c r="O4" s="19" t="s">
        <v>7</v>
      </c>
      <c r="P4" s="20" t="s">
        <v>12</v>
      </c>
      <c r="Q4" s="21" t="s">
        <v>15</v>
      </c>
      <c r="R4" s="22" t="s">
        <v>13</v>
      </c>
      <c r="S4" s="23" t="s">
        <v>9</v>
      </c>
      <c r="T4" s="23" t="s">
        <v>24</v>
      </c>
      <c r="U4" s="14" t="s">
        <v>5</v>
      </c>
    </row>
    <row r="5" spans="1:21" ht="24">
      <c r="A5" s="84"/>
      <c r="B5" s="85"/>
      <c r="C5" s="85"/>
      <c r="D5" s="85"/>
      <c r="E5" s="86"/>
      <c r="F5" s="50" t="s">
        <v>19</v>
      </c>
      <c r="G5" s="50" t="s">
        <v>20</v>
      </c>
      <c r="H5" s="51" t="s">
        <v>21</v>
      </c>
      <c r="I5" s="51" t="s">
        <v>22</v>
      </c>
      <c r="J5" s="52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21" s="10" customFormat="1" ht="12.75" customHeight="1">
      <c r="A6" s="25">
        <v>1</v>
      </c>
      <c r="B6" s="38" t="s">
        <v>171</v>
      </c>
      <c r="C6" s="24">
        <v>17490</v>
      </c>
      <c r="D6" s="25" t="s">
        <v>41</v>
      </c>
      <c r="E6" s="25" t="s">
        <v>27</v>
      </c>
      <c r="F6" s="26">
        <v>9560</v>
      </c>
      <c r="G6" s="26">
        <v>2500</v>
      </c>
      <c r="H6" s="26"/>
      <c r="I6" s="26"/>
      <c r="J6" s="68">
        <f>SUM(F6+G6+H6+I6)</f>
        <v>12060</v>
      </c>
      <c r="K6" s="26"/>
      <c r="L6" s="25" t="s">
        <v>17</v>
      </c>
      <c r="M6" s="25"/>
      <c r="N6" s="25"/>
      <c r="O6" s="25"/>
      <c r="P6" s="25"/>
      <c r="Q6" s="25"/>
      <c r="R6" s="25"/>
      <c r="S6" s="26" t="s">
        <v>17</v>
      </c>
      <c r="T6" s="69">
        <f aca="true" t="shared" si="0" ref="T6:T36">J6</f>
        <v>12060</v>
      </c>
      <c r="U6" s="35" t="s">
        <v>107</v>
      </c>
    </row>
    <row r="7" spans="1:21" s="11" customFormat="1" ht="12.75">
      <c r="A7" s="25">
        <v>2</v>
      </c>
      <c r="B7" s="24" t="s">
        <v>153</v>
      </c>
      <c r="C7" s="31">
        <v>17349</v>
      </c>
      <c r="D7" s="28" t="s">
        <v>41</v>
      </c>
      <c r="E7" s="28" t="s">
        <v>27</v>
      </c>
      <c r="F7" s="30"/>
      <c r="G7" s="30">
        <v>15039.02</v>
      </c>
      <c r="H7" s="30"/>
      <c r="I7" s="30">
        <v>3121.6</v>
      </c>
      <c r="J7" s="68">
        <f>G7+I7</f>
        <v>18160.62</v>
      </c>
      <c r="K7" s="26"/>
      <c r="L7" s="28" t="s">
        <v>17</v>
      </c>
      <c r="M7" s="28"/>
      <c r="N7" s="25" t="s">
        <v>17</v>
      </c>
      <c r="O7" s="28" t="s">
        <v>17</v>
      </c>
      <c r="P7" s="28"/>
      <c r="Q7" s="28"/>
      <c r="R7" s="28"/>
      <c r="S7" s="30"/>
      <c r="T7" s="60">
        <f t="shared" si="0"/>
        <v>18160.62</v>
      </c>
      <c r="U7" s="36" t="s">
        <v>152</v>
      </c>
    </row>
    <row r="8" spans="1:21" s="10" customFormat="1" ht="12.75" customHeight="1">
      <c r="A8" s="25">
        <v>3</v>
      </c>
      <c r="B8" s="24" t="s">
        <v>184</v>
      </c>
      <c r="C8" s="24">
        <v>17508</v>
      </c>
      <c r="D8" s="25" t="s">
        <v>41</v>
      </c>
      <c r="E8" s="25" t="s">
        <v>27</v>
      </c>
      <c r="F8" s="26">
        <v>10409.74</v>
      </c>
      <c r="G8" s="26">
        <v>3333.33</v>
      </c>
      <c r="H8" s="26"/>
      <c r="I8" s="26"/>
      <c r="J8" s="68">
        <f>SUM(F8+G8+H8+I8)</f>
        <v>13743.07</v>
      </c>
      <c r="K8" s="26"/>
      <c r="L8" s="25" t="s">
        <v>17</v>
      </c>
      <c r="M8" s="25"/>
      <c r="N8" s="25" t="s">
        <v>17</v>
      </c>
      <c r="O8" s="25"/>
      <c r="P8" s="25"/>
      <c r="Q8" s="25"/>
      <c r="R8" s="25"/>
      <c r="S8" s="26"/>
      <c r="T8" s="60">
        <f t="shared" si="0"/>
        <v>13743.07</v>
      </c>
      <c r="U8" s="39" t="s">
        <v>185</v>
      </c>
    </row>
    <row r="9" spans="1:21" s="10" customFormat="1" ht="12.75" customHeight="1">
      <c r="A9" s="25">
        <v>4</v>
      </c>
      <c r="B9" s="24" t="s">
        <v>190</v>
      </c>
      <c r="C9" s="24">
        <v>16677</v>
      </c>
      <c r="D9" s="25" t="s">
        <v>26</v>
      </c>
      <c r="E9" s="25" t="s">
        <v>27</v>
      </c>
      <c r="F9" s="26">
        <v>5529.31</v>
      </c>
      <c r="G9" s="26">
        <v>2700</v>
      </c>
      <c r="H9" s="26"/>
      <c r="I9" s="26"/>
      <c r="J9" s="68">
        <f>SUM(F9+G9+H9+I9)</f>
        <v>8229.310000000001</v>
      </c>
      <c r="K9" s="26"/>
      <c r="L9" s="25" t="s">
        <v>17</v>
      </c>
      <c r="M9" s="25"/>
      <c r="N9" s="25"/>
      <c r="O9" s="25"/>
      <c r="P9" s="25"/>
      <c r="Q9" s="25"/>
      <c r="R9" s="25"/>
      <c r="S9" s="26"/>
      <c r="T9" s="60">
        <f t="shared" si="0"/>
        <v>8229.310000000001</v>
      </c>
      <c r="U9" s="35" t="s">
        <v>191</v>
      </c>
    </row>
    <row r="10" spans="1:21" s="12" customFormat="1" ht="12.75" customHeight="1">
      <c r="A10" s="25">
        <v>5</v>
      </c>
      <c r="B10" s="24" t="s">
        <v>270</v>
      </c>
      <c r="C10" s="31">
        <v>16643</v>
      </c>
      <c r="D10" s="28" t="s">
        <v>26</v>
      </c>
      <c r="E10" s="28" t="s">
        <v>27</v>
      </c>
      <c r="F10" s="30">
        <v>9071.39</v>
      </c>
      <c r="G10" s="30">
        <v>5512.19</v>
      </c>
      <c r="H10" s="30"/>
      <c r="I10" s="30"/>
      <c r="J10" s="68">
        <f>SUM(F10+G10+H10+I10)</f>
        <v>14583.579999999998</v>
      </c>
      <c r="K10" s="30"/>
      <c r="L10" s="28" t="s">
        <v>17</v>
      </c>
      <c r="M10" s="28"/>
      <c r="N10" s="28"/>
      <c r="O10" s="28"/>
      <c r="P10" s="28"/>
      <c r="Q10" s="28"/>
      <c r="R10" s="28"/>
      <c r="S10" s="30"/>
      <c r="T10" s="60">
        <f t="shared" si="0"/>
        <v>14583.579999999998</v>
      </c>
      <c r="U10" s="36" t="s">
        <v>271</v>
      </c>
    </row>
    <row r="11" spans="1:21" s="10" customFormat="1" ht="12.75" customHeight="1">
      <c r="A11" s="25">
        <v>6</v>
      </c>
      <c r="B11" s="24" t="s">
        <v>276</v>
      </c>
      <c r="C11" s="24">
        <v>16272</v>
      </c>
      <c r="D11" s="25" t="s">
        <v>138</v>
      </c>
      <c r="E11" s="25" t="s">
        <v>27</v>
      </c>
      <c r="F11" s="26">
        <v>3511.24</v>
      </c>
      <c r="G11" s="26">
        <v>5241.82</v>
      </c>
      <c r="H11" s="26"/>
      <c r="I11" s="26"/>
      <c r="J11" s="68">
        <f>SUM(F11+G11+H11+I11)</f>
        <v>8753.06</v>
      </c>
      <c r="K11" s="26"/>
      <c r="L11" s="25" t="s">
        <v>17</v>
      </c>
      <c r="M11" s="25"/>
      <c r="N11" s="25"/>
      <c r="O11" s="25"/>
      <c r="P11" s="25"/>
      <c r="Q11" s="25"/>
      <c r="R11" s="25"/>
      <c r="S11" s="26"/>
      <c r="T11" s="60">
        <f t="shared" si="0"/>
        <v>8753.06</v>
      </c>
      <c r="U11" s="35" t="s">
        <v>275</v>
      </c>
    </row>
    <row r="12" spans="1:21" s="11" customFormat="1" ht="12.75">
      <c r="A12" s="25">
        <v>7</v>
      </c>
      <c r="B12" s="38" t="s">
        <v>282</v>
      </c>
      <c r="C12" s="24">
        <v>17295</v>
      </c>
      <c r="D12" s="25" t="s">
        <v>32</v>
      </c>
      <c r="E12" s="25" t="s">
        <v>27</v>
      </c>
      <c r="F12" s="26">
        <v>3743.56</v>
      </c>
      <c r="G12" s="26"/>
      <c r="H12" s="26"/>
      <c r="I12" s="26"/>
      <c r="J12" s="68">
        <f>SUM(F12+G12+H12+I12)</f>
        <v>3743.56</v>
      </c>
      <c r="K12" s="26"/>
      <c r="L12" s="25" t="s">
        <v>17</v>
      </c>
      <c r="M12" s="25"/>
      <c r="N12" s="25"/>
      <c r="O12" s="25"/>
      <c r="P12" s="25"/>
      <c r="Q12" s="25"/>
      <c r="R12" s="25"/>
      <c r="S12" s="26"/>
      <c r="T12" s="60">
        <f t="shared" si="0"/>
        <v>3743.56</v>
      </c>
      <c r="U12" s="39" t="s">
        <v>280</v>
      </c>
    </row>
    <row r="13" spans="1:21" s="10" customFormat="1" ht="12.75">
      <c r="A13" s="25">
        <v>8</v>
      </c>
      <c r="B13" s="31" t="s">
        <v>205</v>
      </c>
      <c r="C13" s="31">
        <v>17320</v>
      </c>
      <c r="D13" s="28" t="s">
        <v>41</v>
      </c>
      <c r="E13" s="28" t="s">
        <v>27</v>
      </c>
      <c r="F13" s="29">
        <v>5434.5</v>
      </c>
      <c r="G13" s="30"/>
      <c r="H13" s="30"/>
      <c r="I13" s="30"/>
      <c r="J13" s="68">
        <v>5434.5</v>
      </c>
      <c r="K13" s="26"/>
      <c r="L13" s="28"/>
      <c r="M13" s="28" t="s">
        <v>17</v>
      </c>
      <c r="N13" s="25" t="s">
        <v>17</v>
      </c>
      <c r="O13" s="28"/>
      <c r="P13" s="28"/>
      <c r="Q13" s="28"/>
      <c r="R13" s="28"/>
      <c r="S13" s="30"/>
      <c r="T13" s="60">
        <f t="shared" si="0"/>
        <v>5434.5</v>
      </c>
      <c r="U13" s="36" t="s">
        <v>54</v>
      </c>
    </row>
    <row r="14" spans="1:21" ht="12.75">
      <c r="A14" s="25">
        <v>9</v>
      </c>
      <c r="B14" s="31" t="s">
        <v>110</v>
      </c>
      <c r="C14" s="24">
        <v>17448</v>
      </c>
      <c r="D14" s="25" t="s">
        <v>41</v>
      </c>
      <c r="E14" s="25" t="s">
        <v>27</v>
      </c>
      <c r="F14" s="26">
        <v>20020</v>
      </c>
      <c r="G14" s="26">
        <v>5100</v>
      </c>
      <c r="H14" s="26"/>
      <c r="I14" s="26"/>
      <c r="J14" s="68">
        <f aca="true" t="shared" si="1" ref="J14:J22">SUM(F14+G14+H14+I14)</f>
        <v>25120</v>
      </c>
      <c r="K14" s="26"/>
      <c r="L14" s="25"/>
      <c r="M14" s="25" t="s">
        <v>17</v>
      </c>
      <c r="N14" s="25"/>
      <c r="O14" s="25"/>
      <c r="P14" s="25"/>
      <c r="Q14" s="25"/>
      <c r="R14" s="25"/>
      <c r="S14" s="26"/>
      <c r="T14" s="60">
        <f t="shared" si="0"/>
        <v>25120</v>
      </c>
      <c r="U14" s="35" t="s">
        <v>111</v>
      </c>
    </row>
    <row r="15" spans="1:21" ht="12.75">
      <c r="A15" s="25">
        <v>10</v>
      </c>
      <c r="B15" s="24" t="s">
        <v>125</v>
      </c>
      <c r="C15" s="24">
        <v>17134</v>
      </c>
      <c r="D15" s="25" t="s">
        <v>32</v>
      </c>
      <c r="E15" s="25" t="s">
        <v>27</v>
      </c>
      <c r="F15" s="26">
        <v>11688.26</v>
      </c>
      <c r="G15" s="26">
        <v>9052.76</v>
      </c>
      <c r="H15" s="26"/>
      <c r="I15" s="26"/>
      <c r="J15" s="68">
        <f t="shared" si="1"/>
        <v>20741.02</v>
      </c>
      <c r="K15" s="26"/>
      <c r="L15" s="25"/>
      <c r="M15" s="25" t="s">
        <v>17</v>
      </c>
      <c r="N15" s="25" t="s">
        <v>17</v>
      </c>
      <c r="O15" s="25"/>
      <c r="P15" s="25"/>
      <c r="Q15" s="25"/>
      <c r="R15" s="25"/>
      <c r="S15" s="26"/>
      <c r="T15" s="60">
        <f t="shared" si="0"/>
        <v>20741.02</v>
      </c>
      <c r="U15" s="35" t="s">
        <v>126</v>
      </c>
    </row>
    <row r="16" spans="1:21" ht="12.75">
      <c r="A16" s="25">
        <v>11</v>
      </c>
      <c r="B16" s="24" t="s">
        <v>131</v>
      </c>
      <c r="C16" s="24">
        <v>17429</v>
      </c>
      <c r="D16" s="25" t="s">
        <v>41</v>
      </c>
      <c r="E16" s="25" t="s">
        <v>27</v>
      </c>
      <c r="F16" s="26">
        <v>7122.87</v>
      </c>
      <c r="G16" s="26"/>
      <c r="H16" s="26"/>
      <c r="I16" s="26"/>
      <c r="J16" s="68">
        <f t="shared" si="1"/>
        <v>7122.87</v>
      </c>
      <c r="K16" s="26"/>
      <c r="L16" s="25"/>
      <c r="M16" s="25" t="s">
        <v>17</v>
      </c>
      <c r="N16" s="25"/>
      <c r="O16" s="25"/>
      <c r="P16" s="25"/>
      <c r="Q16" s="25"/>
      <c r="R16" s="25"/>
      <c r="S16" s="26"/>
      <c r="T16" s="60">
        <f t="shared" si="0"/>
        <v>7122.87</v>
      </c>
      <c r="U16" s="35" t="s">
        <v>132</v>
      </c>
    </row>
    <row r="17" spans="1:21" ht="12.75">
      <c r="A17" s="25">
        <v>12</v>
      </c>
      <c r="B17" s="31" t="s">
        <v>154</v>
      </c>
      <c r="C17" s="31">
        <v>17059</v>
      </c>
      <c r="D17" s="28" t="s">
        <v>32</v>
      </c>
      <c r="E17" s="28"/>
      <c r="F17" s="30">
        <v>8690</v>
      </c>
      <c r="G17" s="30"/>
      <c r="H17" s="30"/>
      <c r="I17" s="30"/>
      <c r="J17" s="68">
        <f t="shared" si="1"/>
        <v>8690</v>
      </c>
      <c r="K17" s="26"/>
      <c r="L17" s="28"/>
      <c r="M17" s="28" t="s">
        <v>17</v>
      </c>
      <c r="N17" s="25"/>
      <c r="O17" s="28"/>
      <c r="P17" s="28"/>
      <c r="Q17" s="28"/>
      <c r="R17" s="28"/>
      <c r="S17" s="30"/>
      <c r="T17" s="60">
        <f t="shared" si="0"/>
        <v>8690</v>
      </c>
      <c r="U17" s="36" t="s">
        <v>155</v>
      </c>
    </row>
    <row r="18" spans="1:21" ht="12.75">
      <c r="A18" s="25">
        <v>13</v>
      </c>
      <c r="B18" s="38" t="s">
        <v>172</v>
      </c>
      <c r="C18" s="24">
        <v>17496</v>
      </c>
      <c r="D18" s="25" t="s">
        <v>41</v>
      </c>
      <c r="E18" s="25" t="s">
        <v>27</v>
      </c>
      <c r="F18" s="26">
        <v>20457.4</v>
      </c>
      <c r="G18" s="26">
        <v>7975</v>
      </c>
      <c r="H18" s="26"/>
      <c r="I18" s="26"/>
      <c r="J18" s="68">
        <f t="shared" si="1"/>
        <v>28432.4</v>
      </c>
      <c r="K18" s="26"/>
      <c r="L18" s="25"/>
      <c r="M18" s="25" t="s">
        <v>17</v>
      </c>
      <c r="N18" s="25"/>
      <c r="O18" s="25"/>
      <c r="P18" s="25"/>
      <c r="Q18" s="25"/>
      <c r="R18" s="25"/>
      <c r="S18" s="26"/>
      <c r="T18" s="60">
        <f t="shared" si="0"/>
        <v>28432.4</v>
      </c>
      <c r="U18" s="39" t="s">
        <v>174</v>
      </c>
    </row>
    <row r="19" spans="1:21" ht="12.75">
      <c r="A19" s="25">
        <v>14</v>
      </c>
      <c r="B19" s="24" t="s">
        <v>176</v>
      </c>
      <c r="C19" s="24">
        <v>17363</v>
      </c>
      <c r="D19" s="25" t="s">
        <v>41</v>
      </c>
      <c r="E19" s="25" t="s">
        <v>27</v>
      </c>
      <c r="F19" s="26">
        <v>18810.23</v>
      </c>
      <c r="G19" s="26">
        <v>7660</v>
      </c>
      <c r="H19" s="26"/>
      <c r="I19" s="26"/>
      <c r="J19" s="68">
        <f t="shared" si="1"/>
        <v>26470.23</v>
      </c>
      <c r="K19" s="26"/>
      <c r="L19" s="25"/>
      <c r="M19" s="25" t="s">
        <v>17</v>
      </c>
      <c r="N19" s="25"/>
      <c r="O19" s="25"/>
      <c r="P19" s="25"/>
      <c r="Q19" s="25"/>
      <c r="R19" s="25"/>
      <c r="S19" s="26"/>
      <c r="T19" s="60">
        <f t="shared" si="0"/>
        <v>26470.23</v>
      </c>
      <c r="U19" s="39" t="s">
        <v>177</v>
      </c>
    </row>
    <row r="20" spans="1:21" ht="12.75">
      <c r="A20" s="25">
        <v>15</v>
      </c>
      <c r="B20" s="24" t="s">
        <v>178</v>
      </c>
      <c r="C20" s="24">
        <v>17491</v>
      </c>
      <c r="D20" s="25" t="s">
        <v>41</v>
      </c>
      <c r="E20" s="25" t="s">
        <v>27</v>
      </c>
      <c r="F20" s="26">
        <v>8940</v>
      </c>
      <c r="G20" s="26">
        <v>14822.99</v>
      </c>
      <c r="H20" s="26"/>
      <c r="I20" s="26"/>
      <c r="J20" s="68">
        <f t="shared" si="1"/>
        <v>23762.989999999998</v>
      </c>
      <c r="K20" s="26"/>
      <c r="L20" s="25"/>
      <c r="M20" s="25" t="s">
        <v>17</v>
      </c>
      <c r="N20" s="25"/>
      <c r="O20" s="25"/>
      <c r="P20" s="25"/>
      <c r="Q20" s="25"/>
      <c r="R20" s="25"/>
      <c r="S20" s="26"/>
      <c r="T20" s="60">
        <f t="shared" si="0"/>
        <v>23762.989999999998</v>
      </c>
      <c r="U20" s="39" t="s">
        <v>179</v>
      </c>
    </row>
    <row r="21" spans="1:21" ht="12.75">
      <c r="A21" s="25">
        <v>16</v>
      </c>
      <c r="B21" s="24" t="s">
        <v>188</v>
      </c>
      <c r="C21" s="24">
        <v>17507</v>
      </c>
      <c r="D21" s="25" t="s">
        <v>41</v>
      </c>
      <c r="E21" s="25" t="s">
        <v>27</v>
      </c>
      <c r="F21" s="26">
        <v>42275.74</v>
      </c>
      <c r="G21" s="26">
        <v>3940</v>
      </c>
      <c r="H21" s="26"/>
      <c r="I21" s="26"/>
      <c r="J21" s="68">
        <f t="shared" si="1"/>
        <v>46215.74</v>
      </c>
      <c r="K21" s="70">
        <v>2</v>
      </c>
      <c r="L21" s="25"/>
      <c r="M21" s="25" t="s">
        <v>17</v>
      </c>
      <c r="N21" s="25" t="s">
        <v>17</v>
      </c>
      <c r="O21" s="25"/>
      <c r="P21" s="25"/>
      <c r="Q21" s="25"/>
      <c r="R21" s="25"/>
      <c r="S21" s="26"/>
      <c r="T21" s="60">
        <f>J21-10000</f>
        <v>36215.74</v>
      </c>
      <c r="U21" s="35" t="s">
        <v>189</v>
      </c>
    </row>
    <row r="22" spans="1:21" ht="12.75">
      <c r="A22" s="25">
        <v>17</v>
      </c>
      <c r="B22" s="31" t="s">
        <v>204</v>
      </c>
      <c r="C22" s="61">
        <v>17106</v>
      </c>
      <c r="D22" s="28" t="s">
        <v>32</v>
      </c>
      <c r="E22" s="28" t="s">
        <v>27</v>
      </c>
      <c r="F22" s="30">
        <v>6237.67</v>
      </c>
      <c r="G22" s="30">
        <v>3870.11</v>
      </c>
      <c r="H22" s="30"/>
      <c r="I22" s="30"/>
      <c r="J22" s="68">
        <f t="shared" si="1"/>
        <v>10107.78</v>
      </c>
      <c r="K22" s="26"/>
      <c r="L22" s="28"/>
      <c r="M22" s="28" t="s">
        <v>17</v>
      </c>
      <c r="N22" s="25"/>
      <c r="O22" s="28"/>
      <c r="P22" s="28"/>
      <c r="Q22" s="28"/>
      <c r="R22" s="28"/>
      <c r="S22" s="30"/>
      <c r="T22" s="60">
        <f t="shared" si="0"/>
        <v>10107.78</v>
      </c>
      <c r="U22" s="36" t="s">
        <v>206</v>
      </c>
    </row>
    <row r="23" spans="1:21" ht="12.75">
      <c r="A23" s="25">
        <v>18</v>
      </c>
      <c r="B23" s="24" t="s">
        <v>209</v>
      </c>
      <c r="C23" s="24">
        <v>17516</v>
      </c>
      <c r="D23" s="25" t="s">
        <v>41</v>
      </c>
      <c r="E23" s="25" t="s">
        <v>27</v>
      </c>
      <c r="F23" s="26">
        <v>21689.69</v>
      </c>
      <c r="G23" s="26">
        <v>11242.59</v>
      </c>
      <c r="H23" s="26"/>
      <c r="I23" s="26"/>
      <c r="J23" s="68">
        <v>32242.59</v>
      </c>
      <c r="K23" s="26"/>
      <c r="L23" s="25"/>
      <c r="M23" s="25" t="s">
        <v>17</v>
      </c>
      <c r="N23" s="25" t="s">
        <v>17</v>
      </c>
      <c r="O23" s="25"/>
      <c r="P23" s="25"/>
      <c r="Q23" s="25"/>
      <c r="R23" s="25"/>
      <c r="S23" s="26"/>
      <c r="T23" s="60">
        <f t="shared" si="0"/>
        <v>32242.59</v>
      </c>
      <c r="U23" s="35" t="s">
        <v>210</v>
      </c>
    </row>
    <row r="24" spans="1:21" ht="12.75">
      <c r="A24" s="25">
        <v>19</v>
      </c>
      <c r="B24" s="31" t="s">
        <v>223</v>
      </c>
      <c r="C24" s="24">
        <v>17525</v>
      </c>
      <c r="D24" s="25" t="s">
        <v>41</v>
      </c>
      <c r="E24" s="25" t="s">
        <v>27</v>
      </c>
      <c r="F24" s="26">
        <v>19312.23</v>
      </c>
      <c r="G24" s="26">
        <v>19438.13</v>
      </c>
      <c r="H24" s="26"/>
      <c r="I24" s="26"/>
      <c r="J24" s="68">
        <f aca="true" t="shared" si="2" ref="J24:J30">SUM(F24+G24+H24+I24)</f>
        <v>38750.36</v>
      </c>
      <c r="K24" s="26"/>
      <c r="L24" s="25"/>
      <c r="M24" s="25" t="s">
        <v>17</v>
      </c>
      <c r="N24" s="25"/>
      <c r="O24" s="25"/>
      <c r="P24" s="25"/>
      <c r="Q24" s="25"/>
      <c r="R24" s="25"/>
      <c r="S24" s="26"/>
      <c r="T24" s="60">
        <f t="shared" si="0"/>
        <v>38750.36</v>
      </c>
      <c r="U24" s="39" t="s">
        <v>227</v>
      </c>
    </row>
    <row r="25" spans="1:21" ht="12.75">
      <c r="A25" s="25">
        <v>20</v>
      </c>
      <c r="B25" s="24" t="s">
        <v>229</v>
      </c>
      <c r="C25" s="24">
        <v>17492</v>
      </c>
      <c r="D25" s="25" t="s">
        <v>41</v>
      </c>
      <c r="E25" s="25" t="s">
        <v>27</v>
      </c>
      <c r="F25" s="26"/>
      <c r="G25" s="26">
        <v>14666.82</v>
      </c>
      <c r="H25" s="26"/>
      <c r="I25" s="26"/>
      <c r="J25" s="68">
        <f t="shared" si="2"/>
        <v>14666.82</v>
      </c>
      <c r="K25" s="26"/>
      <c r="L25" s="25"/>
      <c r="M25" s="25" t="s">
        <v>17</v>
      </c>
      <c r="N25" s="25"/>
      <c r="O25" s="25"/>
      <c r="P25" s="25"/>
      <c r="Q25" s="25"/>
      <c r="R25" s="25"/>
      <c r="S25" s="26"/>
      <c r="T25" s="60">
        <f t="shared" si="0"/>
        <v>14666.82</v>
      </c>
      <c r="U25" s="35" t="s">
        <v>228</v>
      </c>
    </row>
    <row r="26" spans="1:21" ht="12.75">
      <c r="A26" s="25">
        <v>21</v>
      </c>
      <c r="B26" s="24" t="s">
        <v>235</v>
      </c>
      <c r="C26" s="31">
        <v>17365</v>
      </c>
      <c r="D26" s="28" t="s">
        <v>41</v>
      </c>
      <c r="E26" s="28" t="s">
        <v>27</v>
      </c>
      <c r="F26" s="30">
        <v>157.25</v>
      </c>
      <c r="G26" s="30">
        <f>13556.12+15722.62</f>
        <v>29278.74</v>
      </c>
      <c r="H26" s="30"/>
      <c r="I26" s="30"/>
      <c r="J26" s="68">
        <f t="shared" si="2"/>
        <v>29435.99</v>
      </c>
      <c r="K26" s="30"/>
      <c r="L26" s="28"/>
      <c r="M26" s="28" t="s">
        <v>17</v>
      </c>
      <c r="N26" s="28" t="s">
        <v>17</v>
      </c>
      <c r="O26" s="28"/>
      <c r="P26" s="28"/>
      <c r="Q26" s="28"/>
      <c r="R26" s="28">
        <v>31</v>
      </c>
      <c r="S26" s="30"/>
      <c r="T26" s="60">
        <f t="shared" si="0"/>
        <v>29435.99</v>
      </c>
      <c r="U26" s="36" t="s">
        <v>233</v>
      </c>
    </row>
    <row r="27" spans="1:21" ht="12.75">
      <c r="A27" s="25">
        <v>22</v>
      </c>
      <c r="B27" s="38" t="s">
        <v>290</v>
      </c>
      <c r="C27" s="31">
        <v>17068</v>
      </c>
      <c r="D27" s="28" t="s">
        <v>32</v>
      </c>
      <c r="E27" s="28" t="s">
        <v>27</v>
      </c>
      <c r="F27" s="30">
        <v>7829.62</v>
      </c>
      <c r="G27" s="30">
        <v>5642.39</v>
      </c>
      <c r="H27" s="30"/>
      <c r="I27" s="30"/>
      <c r="J27" s="68">
        <f t="shared" si="2"/>
        <v>13472.01</v>
      </c>
      <c r="K27" s="26"/>
      <c r="L27" s="28"/>
      <c r="M27" s="28" t="s">
        <v>17</v>
      </c>
      <c r="N27" s="25"/>
      <c r="O27" s="28"/>
      <c r="P27" s="28"/>
      <c r="Q27" s="28"/>
      <c r="R27" s="28"/>
      <c r="S27" s="30"/>
      <c r="T27" s="60">
        <f t="shared" si="0"/>
        <v>13472.01</v>
      </c>
      <c r="U27" s="36" t="s">
        <v>291</v>
      </c>
    </row>
    <row r="28" spans="1:21" ht="12.75">
      <c r="A28" s="25">
        <v>23</v>
      </c>
      <c r="B28" s="31" t="s">
        <v>296</v>
      </c>
      <c r="C28" s="24">
        <v>17493</v>
      </c>
      <c r="D28" s="25" t="s">
        <v>41</v>
      </c>
      <c r="E28" s="25" t="s">
        <v>27</v>
      </c>
      <c r="F28" s="26">
        <v>11466.72</v>
      </c>
      <c r="G28" s="26">
        <v>4320</v>
      </c>
      <c r="H28" s="26"/>
      <c r="I28" s="26"/>
      <c r="J28" s="68">
        <f t="shared" si="2"/>
        <v>15786.72</v>
      </c>
      <c r="K28" s="26"/>
      <c r="L28" s="25"/>
      <c r="M28" s="25" t="s">
        <v>17</v>
      </c>
      <c r="N28" s="25"/>
      <c r="O28" s="25"/>
      <c r="P28" s="25"/>
      <c r="Q28" s="25"/>
      <c r="R28" s="25"/>
      <c r="S28" s="26"/>
      <c r="T28" s="60">
        <f t="shared" si="0"/>
        <v>15786.72</v>
      </c>
      <c r="U28" s="35" t="s">
        <v>293</v>
      </c>
    </row>
    <row r="29" spans="1:21" ht="12.75">
      <c r="A29" s="25">
        <v>24</v>
      </c>
      <c r="B29" s="31" t="s">
        <v>318</v>
      </c>
      <c r="C29" s="24">
        <v>17142</v>
      </c>
      <c r="D29" s="25" t="s">
        <v>32</v>
      </c>
      <c r="E29" s="25" t="s">
        <v>27</v>
      </c>
      <c r="F29" s="26">
        <v>3000</v>
      </c>
      <c r="G29" s="26"/>
      <c r="H29" s="26"/>
      <c r="I29" s="26"/>
      <c r="J29" s="68">
        <f t="shared" si="2"/>
        <v>3000</v>
      </c>
      <c r="K29" s="26"/>
      <c r="L29" s="25"/>
      <c r="M29" s="25" t="s">
        <v>17</v>
      </c>
      <c r="N29" s="25"/>
      <c r="O29" s="25"/>
      <c r="P29" s="25"/>
      <c r="Q29" s="25" t="s">
        <v>17</v>
      </c>
      <c r="R29" s="25"/>
      <c r="S29" s="26"/>
      <c r="T29" s="60">
        <f t="shared" si="0"/>
        <v>3000</v>
      </c>
      <c r="U29" s="39" t="s">
        <v>319</v>
      </c>
    </row>
    <row r="30" spans="1:21" ht="12.75">
      <c r="A30" s="25">
        <v>25</v>
      </c>
      <c r="B30" s="24" t="s">
        <v>410</v>
      </c>
      <c r="C30" s="24">
        <v>17341</v>
      </c>
      <c r="D30" s="25" t="s">
        <v>41</v>
      </c>
      <c r="E30" s="25" t="s">
        <v>27</v>
      </c>
      <c r="F30" s="26">
        <v>3000</v>
      </c>
      <c r="G30" s="26"/>
      <c r="H30" s="26"/>
      <c r="I30" s="26"/>
      <c r="J30" s="68">
        <f t="shared" si="2"/>
        <v>3000</v>
      </c>
      <c r="K30" s="26"/>
      <c r="L30" s="25"/>
      <c r="M30" s="25" t="s">
        <v>17</v>
      </c>
      <c r="N30" s="25"/>
      <c r="O30" s="25"/>
      <c r="P30" s="25"/>
      <c r="Q30" s="25"/>
      <c r="R30" s="25"/>
      <c r="S30" s="26"/>
      <c r="T30" s="60">
        <f t="shared" si="0"/>
        <v>3000</v>
      </c>
      <c r="U30" s="39" t="s">
        <v>411</v>
      </c>
    </row>
    <row r="31" spans="1:21" ht="12.75">
      <c r="A31" s="25">
        <v>26</v>
      </c>
      <c r="B31" s="38" t="s">
        <v>414</v>
      </c>
      <c r="C31" s="24">
        <v>17101</v>
      </c>
      <c r="D31" s="54" t="s">
        <v>32</v>
      </c>
      <c r="E31" s="54" t="s">
        <v>27</v>
      </c>
      <c r="F31" s="55">
        <v>10694.71</v>
      </c>
      <c r="G31" s="55">
        <v>4110</v>
      </c>
      <c r="H31" s="55"/>
      <c r="I31" s="55"/>
      <c r="J31" s="68">
        <v>11421</v>
      </c>
      <c r="K31" s="55"/>
      <c r="L31" s="56"/>
      <c r="M31" s="56" t="s">
        <v>17</v>
      </c>
      <c r="N31" s="56"/>
      <c r="O31" s="56"/>
      <c r="P31" s="56"/>
      <c r="Q31" s="56"/>
      <c r="R31" s="56"/>
      <c r="S31" s="57"/>
      <c r="T31" s="60">
        <f t="shared" si="0"/>
        <v>11421</v>
      </c>
      <c r="U31" s="36" t="s">
        <v>415</v>
      </c>
    </row>
    <row r="32" spans="1:21" ht="12.75">
      <c r="A32" s="25">
        <v>27</v>
      </c>
      <c r="B32" s="24" t="s">
        <v>419</v>
      </c>
      <c r="C32" s="31">
        <v>17084</v>
      </c>
      <c r="D32" s="28" t="s">
        <v>32</v>
      </c>
      <c r="E32" s="28" t="s">
        <v>27</v>
      </c>
      <c r="F32" s="30">
        <v>15121.69</v>
      </c>
      <c r="G32" s="30">
        <v>13963.45</v>
      </c>
      <c r="H32" s="30"/>
      <c r="I32" s="30"/>
      <c r="J32" s="68">
        <v>29085.14</v>
      </c>
      <c r="K32" s="30"/>
      <c r="L32" s="28"/>
      <c r="M32" s="28" t="s">
        <v>17</v>
      </c>
      <c r="N32" s="28"/>
      <c r="O32" s="28"/>
      <c r="P32" s="28"/>
      <c r="Q32" s="28"/>
      <c r="R32" s="28"/>
      <c r="S32" s="30"/>
      <c r="T32" s="60">
        <f t="shared" si="0"/>
        <v>29085.14</v>
      </c>
      <c r="U32" s="36" t="s">
        <v>420</v>
      </c>
    </row>
    <row r="33" spans="1:21" ht="12.75">
      <c r="A33" s="25">
        <v>28</v>
      </c>
      <c r="B33" s="31" t="s">
        <v>29</v>
      </c>
      <c r="C33" s="31">
        <v>16682</v>
      </c>
      <c r="D33" s="28" t="s">
        <v>30</v>
      </c>
      <c r="E33" s="28" t="s">
        <v>27</v>
      </c>
      <c r="F33" s="30">
        <v>9650</v>
      </c>
      <c r="G33" s="30">
        <v>3060</v>
      </c>
      <c r="H33" s="30"/>
      <c r="I33" s="30"/>
      <c r="J33" s="68">
        <f aca="true" t="shared" si="3" ref="J33:J49">SUM(F33+G33+H33+I33)</f>
        <v>12710</v>
      </c>
      <c r="K33" s="26"/>
      <c r="L33" s="28"/>
      <c r="M33" s="28"/>
      <c r="N33" s="25" t="s">
        <v>17</v>
      </c>
      <c r="O33" s="28"/>
      <c r="P33" s="28"/>
      <c r="Q33" s="28" t="s">
        <v>17</v>
      </c>
      <c r="R33" s="28"/>
      <c r="S33" s="30"/>
      <c r="T33" s="60">
        <f t="shared" si="0"/>
        <v>12710</v>
      </c>
      <c r="U33" s="36" t="s">
        <v>76</v>
      </c>
    </row>
    <row r="34" spans="1:21" ht="12.75">
      <c r="A34" s="25">
        <v>29</v>
      </c>
      <c r="B34" s="38" t="s">
        <v>48</v>
      </c>
      <c r="C34" s="24">
        <v>17402</v>
      </c>
      <c r="D34" s="25" t="s">
        <v>41</v>
      </c>
      <c r="E34" s="25" t="s">
        <v>27</v>
      </c>
      <c r="F34" s="26">
        <v>16392.65</v>
      </c>
      <c r="G34" s="26">
        <v>225.84</v>
      </c>
      <c r="H34" s="26"/>
      <c r="I34" s="26"/>
      <c r="J34" s="68">
        <f t="shared" si="3"/>
        <v>16618.49</v>
      </c>
      <c r="K34" s="26"/>
      <c r="L34" s="25"/>
      <c r="M34" s="25"/>
      <c r="N34" s="25" t="s">
        <v>17</v>
      </c>
      <c r="O34" s="25"/>
      <c r="P34" s="25"/>
      <c r="Q34" s="25"/>
      <c r="R34" s="25"/>
      <c r="S34" s="26" t="s">
        <v>17</v>
      </c>
      <c r="T34" s="60">
        <f t="shared" si="0"/>
        <v>16618.49</v>
      </c>
      <c r="U34" s="35" t="s">
        <v>49</v>
      </c>
    </row>
    <row r="35" spans="1:21" ht="12.75">
      <c r="A35" s="25">
        <v>30</v>
      </c>
      <c r="B35" s="38" t="s">
        <v>55</v>
      </c>
      <c r="C35" s="31">
        <v>17502</v>
      </c>
      <c r="D35" s="28" t="s">
        <v>41</v>
      </c>
      <c r="E35" s="28" t="s">
        <v>27</v>
      </c>
      <c r="F35" s="30">
        <v>10020</v>
      </c>
      <c r="G35" s="30">
        <v>673.66</v>
      </c>
      <c r="H35" s="30"/>
      <c r="I35" s="30"/>
      <c r="J35" s="68">
        <f t="shared" si="3"/>
        <v>10693.66</v>
      </c>
      <c r="K35" s="26"/>
      <c r="L35" s="28"/>
      <c r="M35" s="28"/>
      <c r="N35" s="25" t="s">
        <v>17</v>
      </c>
      <c r="O35" s="28"/>
      <c r="P35" s="28"/>
      <c r="Q35" s="28" t="s">
        <v>17</v>
      </c>
      <c r="R35" s="28"/>
      <c r="S35" s="30"/>
      <c r="T35" s="60">
        <f t="shared" si="0"/>
        <v>10693.66</v>
      </c>
      <c r="U35" s="36" t="s">
        <v>56</v>
      </c>
    </row>
    <row r="36" spans="1:21" ht="12.75">
      <c r="A36" s="25">
        <v>31</v>
      </c>
      <c r="B36" s="24" t="s">
        <v>57</v>
      </c>
      <c r="C36" s="31">
        <v>17409</v>
      </c>
      <c r="D36" s="28" t="s">
        <v>41</v>
      </c>
      <c r="E36" s="28" t="s">
        <v>27</v>
      </c>
      <c r="F36" s="30">
        <v>16985.96</v>
      </c>
      <c r="G36" s="30">
        <v>5180</v>
      </c>
      <c r="H36" s="30"/>
      <c r="I36" s="30"/>
      <c r="J36" s="68">
        <f t="shared" si="3"/>
        <v>22165.96</v>
      </c>
      <c r="K36" s="26"/>
      <c r="L36" s="28"/>
      <c r="M36" s="28"/>
      <c r="N36" s="25" t="s">
        <v>17</v>
      </c>
      <c r="O36" s="28"/>
      <c r="P36" s="28"/>
      <c r="Q36" s="28"/>
      <c r="R36" s="28"/>
      <c r="S36" s="30" t="s">
        <v>17</v>
      </c>
      <c r="T36" s="60">
        <f t="shared" si="0"/>
        <v>22165.96</v>
      </c>
      <c r="U36" s="36" t="s">
        <v>58</v>
      </c>
    </row>
    <row r="37" spans="1:21" ht="12.75">
      <c r="A37" s="25">
        <v>32</v>
      </c>
      <c r="B37" s="24" t="s">
        <v>79</v>
      </c>
      <c r="C37" s="24">
        <v>17319</v>
      </c>
      <c r="D37" s="25" t="s">
        <v>41</v>
      </c>
      <c r="E37" s="25" t="s">
        <v>27</v>
      </c>
      <c r="F37" s="26">
        <v>11237.87</v>
      </c>
      <c r="G37" s="26">
        <v>2758.49</v>
      </c>
      <c r="H37" s="26"/>
      <c r="I37" s="26"/>
      <c r="J37" s="68">
        <f t="shared" si="3"/>
        <v>13996.36</v>
      </c>
      <c r="K37" s="26"/>
      <c r="L37" s="25"/>
      <c r="M37" s="25"/>
      <c r="N37" s="25" t="s">
        <v>17</v>
      </c>
      <c r="O37" s="25"/>
      <c r="P37" s="25"/>
      <c r="Q37" s="25"/>
      <c r="R37" s="25"/>
      <c r="S37" s="26"/>
      <c r="T37" s="60">
        <f aca="true" t="shared" si="4" ref="T37:T68">J37</f>
        <v>13996.36</v>
      </c>
      <c r="U37" s="39" t="s">
        <v>80</v>
      </c>
    </row>
    <row r="38" spans="1:21" ht="12.75">
      <c r="A38" s="25">
        <v>33</v>
      </c>
      <c r="B38" s="24" t="s">
        <v>84</v>
      </c>
      <c r="C38" s="24">
        <v>17313</v>
      </c>
      <c r="D38" s="25" t="s">
        <v>41</v>
      </c>
      <c r="E38" s="25" t="s">
        <v>27</v>
      </c>
      <c r="F38" s="26">
        <v>9532</v>
      </c>
      <c r="G38" s="26">
        <v>6980</v>
      </c>
      <c r="H38" s="26"/>
      <c r="I38" s="26"/>
      <c r="J38" s="68">
        <f t="shared" si="3"/>
        <v>16512</v>
      </c>
      <c r="K38" s="26"/>
      <c r="L38" s="25"/>
      <c r="M38" s="25"/>
      <c r="N38" s="25" t="s">
        <v>17</v>
      </c>
      <c r="O38" s="25"/>
      <c r="P38" s="25"/>
      <c r="Q38" s="25"/>
      <c r="R38" s="25"/>
      <c r="S38" s="26"/>
      <c r="T38" s="60">
        <f t="shared" si="4"/>
        <v>16512</v>
      </c>
      <c r="U38" s="39" t="s">
        <v>85</v>
      </c>
    </row>
    <row r="39" spans="1:21" ht="12.75">
      <c r="A39" s="25">
        <v>34</v>
      </c>
      <c r="B39" s="38" t="s">
        <v>103</v>
      </c>
      <c r="C39" s="24">
        <v>17441</v>
      </c>
      <c r="D39" s="25" t="s">
        <v>41</v>
      </c>
      <c r="E39" s="25" t="s">
        <v>27</v>
      </c>
      <c r="F39" s="26">
        <v>14803.7</v>
      </c>
      <c r="G39" s="26">
        <v>8650</v>
      </c>
      <c r="H39" s="26"/>
      <c r="I39" s="26"/>
      <c r="J39" s="68">
        <f t="shared" si="3"/>
        <v>23453.7</v>
      </c>
      <c r="K39" s="26"/>
      <c r="L39" s="25"/>
      <c r="M39" s="25"/>
      <c r="N39" s="25" t="s">
        <v>17</v>
      </c>
      <c r="O39" s="25"/>
      <c r="P39" s="25"/>
      <c r="Q39" s="25"/>
      <c r="R39" s="25"/>
      <c r="S39" s="26"/>
      <c r="T39" s="60">
        <f t="shared" si="4"/>
        <v>23453.7</v>
      </c>
      <c r="U39" s="35" t="s">
        <v>104</v>
      </c>
    </row>
    <row r="40" spans="1:21" ht="12.75">
      <c r="A40" s="25">
        <v>35</v>
      </c>
      <c r="B40" s="38" t="s">
        <v>127</v>
      </c>
      <c r="C40" s="24">
        <v>17465</v>
      </c>
      <c r="D40" s="25" t="s">
        <v>41</v>
      </c>
      <c r="E40" s="25" t="s">
        <v>27</v>
      </c>
      <c r="F40" s="26">
        <v>8338.43</v>
      </c>
      <c r="G40" s="26">
        <v>6865.83</v>
      </c>
      <c r="H40" s="26"/>
      <c r="I40" s="26"/>
      <c r="J40" s="68">
        <f t="shared" si="3"/>
        <v>15204.26</v>
      </c>
      <c r="K40" s="26"/>
      <c r="L40" s="25"/>
      <c r="M40" s="25"/>
      <c r="N40" s="25" t="s">
        <v>17</v>
      </c>
      <c r="O40" s="25"/>
      <c r="P40" s="25"/>
      <c r="Q40" s="25"/>
      <c r="R40" s="25"/>
      <c r="S40" s="26"/>
      <c r="T40" s="60">
        <f t="shared" si="4"/>
        <v>15204.26</v>
      </c>
      <c r="U40" s="35" t="s">
        <v>128</v>
      </c>
    </row>
    <row r="41" spans="1:21" ht="12.75">
      <c r="A41" s="25">
        <v>36</v>
      </c>
      <c r="B41" s="24" t="s">
        <v>129</v>
      </c>
      <c r="C41" s="24">
        <v>17336</v>
      </c>
      <c r="D41" s="25" t="s">
        <v>41</v>
      </c>
      <c r="E41" s="25" t="s">
        <v>27</v>
      </c>
      <c r="F41" s="26"/>
      <c r="G41" s="26">
        <v>4333.33</v>
      </c>
      <c r="H41" s="26"/>
      <c r="I41" s="26"/>
      <c r="J41" s="68">
        <f t="shared" si="3"/>
        <v>4333.33</v>
      </c>
      <c r="K41" s="26"/>
      <c r="L41" s="25"/>
      <c r="M41" s="25"/>
      <c r="N41" s="25" t="s">
        <v>17</v>
      </c>
      <c r="O41" s="25"/>
      <c r="P41" s="25"/>
      <c r="Q41" s="25"/>
      <c r="R41" s="25"/>
      <c r="S41" s="26"/>
      <c r="T41" s="60">
        <f t="shared" si="4"/>
        <v>4333.33</v>
      </c>
      <c r="U41" s="35" t="s">
        <v>130</v>
      </c>
    </row>
    <row r="42" spans="1:21" ht="12.75">
      <c r="A42" s="25">
        <v>37</v>
      </c>
      <c r="B42" s="31" t="s">
        <v>135</v>
      </c>
      <c r="C42" s="24">
        <v>17469</v>
      </c>
      <c r="D42" s="25" t="s">
        <v>41</v>
      </c>
      <c r="E42" s="25" t="s">
        <v>27</v>
      </c>
      <c r="F42" s="26">
        <v>13818.88</v>
      </c>
      <c r="G42" s="26"/>
      <c r="H42" s="26"/>
      <c r="I42" s="26"/>
      <c r="J42" s="68">
        <f t="shared" si="3"/>
        <v>13818.88</v>
      </c>
      <c r="K42" s="26"/>
      <c r="L42" s="25"/>
      <c r="M42" s="25"/>
      <c r="N42" s="25" t="s">
        <v>17</v>
      </c>
      <c r="O42" s="25"/>
      <c r="P42" s="25"/>
      <c r="Q42" s="25"/>
      <c r="R42" s="25"/>
      <c r="S42" s="26" t="s">
        <v>17</v>
      </c>
      <c r="T42" s="60">
        <f t="shared" si="4"/>
        <v>13818.88</v>
      </c>
      <c r="U42" s="35" t="s">
        <v>136</v>
      </c>
    </row>
    <row r="43" spans="1:21" ht="12.75">
      <c r="A43" s="25">
        <v>38</v>
      </c>
      <c r="B43" s="31" t="s">
        <v>142</v>
      </c>
      <c r="C43" s="31">
        <v>17540</v>
      </c>
      <c r="D43" s="28" t="s">
        <v>41</v>
      </c>
      <c r="E43" s="28" t="s">
        <v>27</v>
      </c>
      <c r="F43" s="30"/>
      <c r="G43" s="30">
        <v>4460</v>
      </c>
      <c r="H43" s="30"/>
      <c r="I43" s="30"/>
      <c r="J43" s="68">
        <f t="shared" si="3"/>
        <v>4460</v>
      </c>
      <c r="K43" s="26"/>
      <c r="L43" s="28"/>
      <c r="M43" s="28"/>
      <c r="N43" s="25" t="s">
        <v>17</v>
      </c>
      <c r="O43" s="28"/>
      <c r="P43" s="28"/>
      <c r="Q43" s="28"/>
      <c r="R43" s="28"/>
      <c r="S43" s="30" t="s">
        <v>17</v>
      </c>
      <c r="T43" s="60">
        <f t="shared" si="4"/>
        <v>4460</v>
      </c>
      <c r="U43" s="36" t="s">
        <v>143</v>
      </c>
    </row>
    <row r="44" spans="1:21" ht="12.75">
      <c r="A44" s="25">
        <v>39</v>
      </c>
      <c r="B44" s="31" t="s">
        <v>160</v>
      </c>
      <c r="C44" s="31">
        <v>17362</v>
      </c>
      <c r="D44" s="28" t="s">
        <v>41</v>
      </c>
      <c r="E44" s="28" t="s">
        <v>27</v>
      </c>
      <c r="F44" s="30">
        <v>8680</v>
      </c>
      <c r="G44" s="30">
        <v>4843.15</v>
      </c>
      <c r="H44" s="30"/>
      <c r="I44" s="30"/>
      <c r="J44" s="68">
        <f t="shared" si="3"/>
        <v>13523.15</v>
      </c>
      <c r="K44" s="30"/>
      <c r="L44" s="28"/>
      <c r="M44" s="28"/>
      <c r="N44" s="25" t="s">
        <v>17</v>
      </c>
      <c r="O44" s="28"/>
      <c r="P44" s="28"/>
      <c r="Q44" s="28"/>
      <c r="R44" s="28"/>
      <c r="S44" s="30"/>
      <c r="T44" s="60">
        <f t="shared" si="4"/>
        <v>13523.15</v>
      </c>
      <c r="U44" s="36" t="s">
        <v>161</v>
      </c>
    </row>
    <row r="45" spans="1:21" ht="12.75">
      <c r="A45" s="25">
        <v>40</v>
      </c>
      <c r="B45" s="38" t="s">
        <v>167</v>
      </c>
      <c r="C45" s="31">
        <v>17488</v>
      </c>
      <c r="D45" s="28" t="s">
        <v>41</v>
      </c>
      <c r="E45" s="28" t="s">
        <v>27</v>
      </c>
      <c r="F45" s="30">
        <v>15538.11</v>
      </c>
      <c r="G45" s="30">
        <v>14675.84</v>
      </c>
      <c r="H45" s="30"/>
      <c r="I45" s="30"/>
      <c r="J45" s="68">
        <f t="shared" si="3"/>
        <v>30213.95</v>
      </c>
      <c r="K45" s="30"/>
      <c r="L45" s="28"/>
      <c r="M45" s="28"/>
      <c r="N45" s="28" t="s">
        <v>17</v>
      </c>
      <c r="O45" s="28"/>
      <c r="P45" s="28"/>
      <c r="Q45" s="28"/>
      <c r="R45" s="28"/>
      <c r="S45" s="30"/>
      <c r="T45" s="60">
        <f t="shared" si="4"/>
        <v>30213.95</v>
      </c>
      <c r="U45" s="36" t="s">
        <v>168</v>
      </c>
    </row>
    <row r="46" spans="1:21" ht="12.75">
      <c r="A46" s="25">
        <v>41</v>
      </c>
      <c r="B46" s="24" t="s">
        <v>182</v>
      </c>
      <c r="C46" s="24">
        <v>17223</v>
      </c>
      <c r="D46" s="25" t="s">
        <v>32</v>
      </c>
      <c r="E46" s="25" t="s">
        <v>27</v>
      </c>
      <c r="F46" s="26"/>
      <c r="G46" s="26"/>
      <c r="H46" s="26"/>
      <c r="I46" s="26">
        <v>3560</v>
      </c>
      <c r="J46" s="68">
        <f t="shared" si="3"/>
        <v>3560</v>
      </c>
      <c r="K46" s="26"/>
      <c r="L46" s="25"/>
      <c r="M46" s="25"/>
      <c r="N46" s="25" t="s">
        <v>17</v>
      </c>
      <c r="O46" s="25"/>
      <c r="P46" s="25"/>
      <c r="Q46" s="25"/>
      <c r="R46" s="25"/>
      <c r="S46" s="26"/>
      <c r="T46" s="60">
        <f t="shared" si="4"/>
        <v>3560</v>
      </c>
      <c r="U46" s="39" t="s">
        <v>183</v>
      </c>
    </row>
    <row r="47" spans="1:21" ht="12.75">
      <c r="A47" s="25">
        <v>42</v>
      </c>
      <c r="B47" s="31" t="s">
        <v>202</v>
      </c>
      <c r="C47" s="31">
        <v>17509</v>
      </c>
      <c r="D47" s="28" t="s">
        <v>41</v>
      </c>
      <c r="E47" s="28" t="s">
        <v>27</v>
      </c>
      <c r="F47" s="30">
        <v>26811.45</v>
      </c>
      <c r="G47" s="30">
        <v>13635.31</v>
      </c>
      <c r="H47" s="30"/>
      <c r="I47" s="30"/>
      <c r="J47" s="68">
        <f t="shared" si="3"/>
        <v>40446.76</v>
      </c>
      <c r="K47" s="26"/>
      <c r="L47" s="28"/>
      <c r="M47" s="28"/>
      <c r="N47" s="25" t="s">
        <v>17</v>
      </c>
      <c r="O47" s="28"/>
      <c r="P47" s="28"/>
      <c r="Q47" s="28"/>
      <c r="R47" s="28"/>
      <c r="S47" s="30"/>
      <c r="T47" s="60">
        <f t="shared" si="4"/>
        <v>40446.76</v>
      </c>
      <c r="U47" s="36" t="s">
        <v>203</v>
      </c>
    </row>
    <row r="48" spans="1:21" ht="12.75">
      <c r="A48" s="25">
        <v>43</v>
      </c>
      <c r="B48" s="38" t="s">
        <v>207</v>
      </c>
      <c r="C48" s="24">
        <v>17366</v>
      </c>
      <c r="D48" s="25" t="s">
        <v>41</v>
      </c>
      <c r="E48" s="25" t="s">
        <v>27</v>
      </c>
      <c r="F48" s="26"/>
      <c r="G48" s="26"/>
      <c r="H48" s="26"/>
      <c r="I48" s="26">
        <v>3000</v>
      </c>
      <c r="J48" s="68">
        <f t="shared" si="3"/>
        <v>3000</v>
      </c>
      <c r="K48" s="26"/>
      <c r="L48" s="25"/>
      <c r="M48" s="25"/>
      <c r="N48" s="25" t="s">
        <v>17</v>
      </c>
      <c r="O48" s="25"/>
      <c r="P48" s="25"/>
      <c r="Q48" s="25"/>
      <c r="R48" s="25"/>
      <c r="S48" s="26"/>
      <c r="T48" s="60">
        <f t="shared" si="4"/>
        <v>3000</v>
      </c>
      <c r="U48" s="35" t="s">
        <v>208</v>
      </c>
    </row>
    <row r="49" spans="1:21" ht="12.75">
      <c r="A49" s="25">
        <v>44</v>
      </c>
      <c r="B49" s="24" t="s">
        <v>213</v>
      </c>
      <c r="C49" s="24">
        <v>17490</v>
      </c>
      <c r="D49" s="25" t="s">
        <v>41</v>
      </c>
      <c r="E49" s="25" t="s">
        <v>27</v>
      </c>
      <c r="F49" s="26">
        <v>24733.2</v>
      </c>
      <c r="G49" s="26">
        <v>7575</v>
      </c>
      <c r="H49" s="26"/>
      <c r="I49" s="26"/>
      <c r="J49" s="68">
        <f t="shared" si="3"/>
        <v>32308.2</v>
      </c>
      <c r="K49" s="26"/>
      <c r="L49" s="25"/>
      <c r="M49" s="25"/>
      <c r="N49" s="25" t="s">
        <v>17</v>
      </c>
      <c r="O49" s="25"/>
      <c r="P49" s="25"/>
      <c r="Q49" s="25"/>
      <c r="R49" s="25"/>
      <c r="S49" s="26"/>
      <c r="T49" s="60">
        <f t="shared" si="4"/>
        <v>32308.2</v>
      </c>
      <c r="U49" s="35" t="s">
        <v>214</v>
      </c>
    </row>
    <row r="50" spans="1:21" ht="12.75">
      <c r="A50" s="25">
        <v>45</v>
      </c>
      <c r="B50" s="24" t="s">
        <v>346</v>
      </c>
      <c r="C50" s="31">
        <v>17189</v>
      </c>
      <c r="D50" s="28" t="s">
        <v>32</v>
      </c>
      <c r="E50" s="28" t="s">
        <v>27</v>
      </c>
      <c r="F50" s="30">
        <v>14169.31</v>
      </c>
      <c r="G50" s="30">
        <v>13972.57</v>
      </c>
      <c r="H50" s="30"/>
      <c r="I50" s="30"/>
      <c r="J50" s="68">
        <v>28141.88</v>
      </c>
      <c r="K50" s="30"/>
      <c r="L50" s="28"/>
      <c r="M50" s="28"/>
      <c r="N50" s="28" t="s">
        <v>17</v>
      </c>
      <c r="O50" s="28"/>
      <c r="P50" s="28"/>
      <c r="Q50" s="28"/>
      <c r="R50" s="28"/>
      <c r="S50" s="30"/>
      <c r="T50" s="60">
        <f t="shared" si="4"/>
        <v>28141.88</v>
      </c>
      <c r="U50" s="36" t="s">
        <v>339</v>
      </c>
    </row>
    <row r="51" spans="1:21" ht="12.75">
      <c r="A51" s="25">
        <v>46</v>
      </c>
      <c r="B51" s="24" t="s">
        <v>374</v>
      </c>
      <c r="C51" s="24">
        <v>16252</v>
      </c>
      <c r="D51" s="25" t="s">
        <v>37</v>
      </c>
      <c r="E51" s="25" t="s">
        <v>27</v>
      </c>
      <c r="F51" s="26">
        <v>4725</v>
      </c>
      <c r="G51" s="26">
        <v>4395.73</v>
      </c>
      <c r="H51" s="26"/>
      <c r="I51" s="26"/>
      <c r="J51" s="68">
        <v>9120.73</v>
      </c>
      <c r="K51" s="26"/>
      <c r="L51" s="25"/>
      <c r="M51" s="25"/>
      <c r="N51" s="25" t="s">
        <v>17</v>
      </c>
      <c r="O51" s="25"/>
      <c r="P51" s="25"/>
      <c r="Q51" s="25"/>
      <c r="R51" s="25"/>
      <c r="S51" s="26"/>
      <c r="T51" s="60">
        <f t="shared" si="4"/>
        <v>9120.73</v>
      </c>
      <c r="U51" s="35" t="s">
        <v>375</v>
      </c>
    </row>
    <row r="52" spans="1:21" ht="12.75">
      <c r="A52" s="25">
        <v>47</v>
      </c>
      <c r="B52" s="31" t="s">
        <v>407</v>
      </c>
      <c r="C52" s="24">
        <v>17137</v>
      </c>
      <c r="D52" s="25" t="s">
        <v>32</v>
      </c>
      <c r="E52" s="25" t="s">
        <v>27</v>
      </c>
      <c r="F52" s="26">
        <v>13426</v>
      </c>
      <c r="G52" s="26">
        <v>2500</v>
      </c>
      <c r="H52" s="26"/>
      <c r="I52" s="26"/>
      <c r="J52" s="68">
        <f aca="true" t="shared" si="5" ref="J52:J59">SUM(F52+G52+H52+I52)</f>
        <v>15926</v>
      </c>
      <c r="K52" s="26"/>
      <c r="L52" s="25"/>
      <c r="M52" s="25"/>
      <c r="N52" s="25" t="s">
        <v>17</v>
      </c>
      <c r="O52" s="25"/>
      <c r="P52" s="25"/>
      <c r="Q52" s="25"/>
      <c r="R52" s="25"/>
      <c r="S52" s="26"/>
      <c r="T52" s="60">
        <f t="shared" si="4"/>
        <v>15926</v>
      </c>
      <c r="U52" s="35" t="s">
        <v>403</v>
      </c>
    </row>
    <row r="53" spans="1:21" ht="12.75">
      <c r="A53" s="25">
        <v>48</v>
      </c>
      <c r="B53" s="31" t="s">
        <v>70</v>
      </c>
      <c r="C53" s="24">
        <v>17529</v>
      </c>
      <c r="D53" s="25" t="s">
        <v>41</v>
      </c>
      <c r="E53" s="25" t="s">
        <v>27</v>
      </c>
      <c r="F53" s="26">
        <v>9522.39</v>
      </c>
      <c r="G53" s="26"/>
      <c r="H53" s="26"/>
      <c r="I53" s="26"/>
      <c r="J53" s="68">
        <f t="shared" si="5"/>
        <v>9522.39</v>
      </c>
      <c r="K53" s="26"/>
      <c r="L53" s="25"/>
      <c r="M53" s="25"/>
      <c r="N53" s="25"/>
      <c r="O53" s="25" t="s">
        <v>17</v>
      </c>
      <c r="P53" s="25"/>
      <c r="Q53" s="25"/>
      <c r="R53" s="25"/>
      <c r="S53" s="26"/>
      <c r="T53" s="60">
        <f t="shared" si="4"/>
        <v>9522.39</v>
      </c>
      <c r="U53" s="39" t="s">
        <v>71</v>
      </c>
    </row>
    <row r="54" spans="1:21" ht="12.75">
      <c r="A54" s="25">
        <v>49</v>
      </c>
      <c r="B54" s="24" t="s">
        <v>82</v>
      </c>
      <c r="C54" s="24">
        <v>17190</v>
      </c>
      <c r="D54" s="25" t="s">
        <v>41</v>
      </c>
      <c r="E54" s="25" t="s">
        <v>27</v>
      </c>
      <c r="F54" s="26">
        <v>7358.97</v>
      </c>
      <c r="G54" s="26"/>
      <c r="H54" s="26"/>
      <c r="I54" s="26">
        <v>3722.28</v>
      </c>
      <c r="J54" s="68">
        <f t="shared" si="5"/>
        <v>11081.25</v>
      </c>
      <c r="K54" s="26"/>
      <c r="L54" s="25"/>
      <c r="M54" s="25"/>
      <c r="N54" s="25"/>
      <c r="O54" s="25" t="s">
        <v>17</v>
      </c>
      <c r="P54" s="25"/>
      <c r="Q54" s="25"/>
      <c r="R54" s="25"/>
      <c r="S54" s="26"/>
      <c r="T54" s="60">
        <f t="shared" si="4"/>
        <v>11081.25</v>
      </c>
      <c r="U54" s="35" t="s">
        <v>83</v>
      </c>
    </row>
    <row r="55" spans="1:21" ht="12.75">
      <c r="A55" s="25">
        <v>50</v>
      </c>
      <c r="B55" s="38" t="s">
        <v>140</v>
      </c>
      <c r="C55" s="24">
        <v>17470</v>
      </c>
      <c r="D55" s="25" t="s">
        <v>41</v>
      </c>
      <c r="E55" s="25" t="s">
        <v>27</v>
      </c>
      <c r="F55" s="26">
        <v>10100</v>
      </c>
      <c r="G55" s="26"/>
      <c r="H55" s="26"/>
      <c r="I55" s="26"/>
      <c r="J55" s="68">
        <f t="shared" si="5"/>
        <v>10100</v>
      </c>
      <c r="K55" s="26"/>
      <c r="L55" s="25"/>
      <c r="M55" s="25"/>
      <c r="N55" s="25"/>
      <c r="O55" s="25" t="s">
        <v>17</v>
      </c>
      <c r="P55" s="25"/>
      <c r="Q55" s="25"/>
      <c r="R55" s="25"/>
      <c r="S55" s="26"/>
      <c r="T55" s="60">
        <f t="shared" si="4"/>
        <v>10100</v>
      </c>
      <c r="U55" s="35" t="s">
        <v>141</v>
      </c>
    </row>
    <row r="56" spans="1:21" ht="12.75">
      <c r="A56" s="25">
        <v>51</v>
      </c>
      <c r="B56" s="24" t="s">
        <v>25</v>
      </c>
      <c r="C56" s="24">
        <v>16645</v>
      </c>
      <c r="D56" s="25" t="s">
        <v>26</v>
      </c>
      <c r="E56" s="25" t="s">
        <v>27</v>
      </c>
      <c r="F56" s="26">
        <v>9670</v>
      </c>
      <c r="G56" s="26">
        <v>2500</v>
      </c>
      <c r="H56" s="26"/>
      <c r="I56" s="26"/>
      <c r="J56" s="68">
        <f t="shared" si="5"/>
        <v>12170</v>
      </c>
      <c r="K56" s="26"/>
      <c r="L56" s="25"/>
      <c r="M56" s="25"/>
      <c r="N56" s="25"/>
      <c r="O56" s="25"/>
      <c r="P56" s="25"/>
      <c r="Q56" s="25" t="s">
        <v>17</v>
      </c>
      <c r="R56" s="25"/>
      <c r="S56" s="26"/>
      <c r="T56" s="60">
        <f t="shared" si="4"/>
        <v>12170</v>
      </c>
      <c r="U56" s="35" t="s">
        <v>28</v>
      </c>
    </row>
    <row r="57" spans="1:21" ht="12.75">
      <c r="A57" s="25">
        <v>52</v>
      </c>
      <c r="B57" s="24" t="s">
        <v>77</v>
      </c>
      <c r="C57" s="24">
        <v>17417</v>
      </c>
      <c r="D57" s="25" t="s">
        <v>41</v>
      </c>
      <c r="E57" s="25" t="s">
        <v>27</v>
      </c>
      <c r="F57" s="26"/>
      <c r="G57" s="26">
        <v>10113.37</v>
      </c>
      <c r="H57" s="26"/>
      <c r="I57" s="26"/>
      <c r="J57" s="68">
        <f t="shared" si="5"/>
        <v>10113.37</v>
      </c>
      <c r="K57" s="26"/>
      <c r="L57" s="25"/>
      <c r="M57" s="25"/>
      <c r="N57" s="25"/>
      <c r="O57" s="25"/>
      <c r="P57" s="25"/>
      <c r="Q57" s="25" t="s">
        <v>17</v>
      </c>
      <c r="R57" s="25"/>
      <c r="S57" s="26"/>
      <c r="T57" s="60">
        <f t="shared" si="4"/>
        <v>10113.37</v>
      </c>
      <c r="U57" s="39" t="s">
        <v>78</v>
      </c>
    </row>
    <row r="58" spans="1:21" ht="12.75">
      <c r="A58" s="25">
        <v>53</v>
      </c>
      <c r="B58" s="31" t="s">
        <v>97</v>
      </c>
      <c r="C58" s="24">
        <v>17431</v>
      </c>
      <c r="D58" s="25" t="s">
        <v>41</v>
      </c>
      <c r="E58" s="25" t="s">
        <v>27</v>
      </c>
      <c r="F58" s="26">
        <v>18311.89</v>
      </c>
      <c r="G58" s="26">
        <v>6935.2</v>
      </c>
      <c r="H58" s="26"/>
      <c r="I58" s="26"/>
      <c r="J58" s="68">
        <f t="shared" si="5"/>
        <v>25247.09</v>
      </c>
      <c r="K58" s="26"/>
      <c r="L58" s="25"/>
      <c r="M58" s="25"/>
      <c r="N58" s="25"/>
      <c r="O58" s="25"/>
      <c r="P58" s="25"/>
      <c r="Q58" s="25" t="s">
        <v>17</v>
      </c>
      <c r="R58" s="25"/>
      <c r="S58" s="26"/>
      <c r="T58" s="60">
        <f t="shared" si="4"/>
        <v>25247.09</v>
      </c>
      <c r="U58" s="35" t="s">
        <v>98</v>
      </c>
    </row>
    <row r="59" spans="1:21" ht="12.75">
      <c r="A59" s="25">
        <v>54</v>
      </c>
      <c r="B59" s="38" t="s">
        <v>148</v>
      </c>
      <c r="C59" s="31">
        <v>17249</v>
      </c>
      <c r="D59" s="28" t="s">
        <v>32</v>
      </c>
      <c r="E59" s="28" t="s">
        <v>27</v>
      </c>
      <c r="F59" s="30">
        <v>15955.96</v>
      </c>
      <c r="G59" s="30">
        <v>15261.6</v>
      </c>
      <c r="H59" s="30"/>
      <c r="I59" s="30"/>
      <c r="J59" s="68">
        <f t="shared" si="5"/>
        <v>31217.559999999998</v>
      </c>
      <c r="K59" s="26"/>
      <c r="L59" s="28"/>
      <c r="M59" s="28"/>
      <c r="N59" s="25"/>
      <c r="O59" s="28"/>
      <c r="P59" s="28"/>
      <c r="Q59" s="28" t="s">
        <v>17</v>
      </c>
      <c r="R59" s="28"/>
      <c r="S59" s="30"/>
      <c r="T59" s="60">
        <f t="shared" si="4"/>
        <v>31217.559999999998</v>
      </c>
      <c r="U59" s="36" t="s">
        <v>149</v>
      </c>
    </row>
    <row r="60" spans="1:21" ht="12.75">
      <c r="A60" s="25">
        <v>55</v>
      </c>
      <c r="B60" s="31" t="s">
        <v>417</v>
      </c>
      <c r="C60" s="31">
        <v>14761</v>
      </c>
      <c r="D60" s="28" t="s">
        <v>268</v>
      </c>
      <c r="E60" s="28" t="s">
        <v>27</v>
      </c>
      <c r="F60" s="30">
        <v>3000</v>
      </c>
      <c r="G60" s="30"/>
      <c r="H60" s="30"/>
      <c r="I60" s="30"/>
      <c r="J60" s="68">
        <v>3000</v>
      </c>
      <c r="K60" s="26"/>
      <c r="L60" s="28"/>
      <c r="M60" s="28"/>
      <c r="N60" s="25"/>
      <c r="O60" s="28"/>
      <c r="P60" s="28"/>
      <c r="Q60" s="28" t="s">
        <v>17</v>
      </c>
      <c r="R60" s="28"/>
      <c r="S60" s="30"/>
      <c r="T60" s="60">
        <f t="shared" si="4"/>
        <v>3000</v>
      </c>
      <c r="U60" s="36" t="s">
        <v>416</v>
      </c>
    </row>
    <row r="61" spans="1:21" ht="12.75">
      <c r="A61" s="25">
        <v>56</v>
      </c>
      <c r="B61" s="24" t="s">
        <v>34</v>
      </c>
      <c r="C61" s="24">
        <v>16635</v>
      </c>
      <c r="D61" s="25" t="s">
        <v>26</v>
      </c>
      <c r="E61" s="25" t="s">
        <v>27</v>
      </c>
      <c r="F61" s="26">
        <v>23020.19</v>
      </c>
      <c r="G61" s="26">
        <v>3420.66</v>
      </c>
      <c r="H61" s="26"/>
      <c r="I61" s="26"/>
      <c r="J61" s="68">
        <f aca="true" t="shared" si="6" ref="J61:J74">SUM(F61+G61+H61+I61)</f>
        <v>26440.85</v>
      </c>
      <c r="K61" s="26"/>
      <c r="L61" s="25"/>
      <c r="M61" s="25"/>
      <c r="N61" s="25"/>
      <c r="O61" s="25"/>
      <c r="P61" s="25"/>
      <c r="Q61" s="25"/>
      <c r="R61" s="25"/>
      <c r="S61" s="26" t="s">
        <v>17</v>
      </c>
      <c r="T61" s="60">
        <f t="shared" si="4"/>
        <v>26440.85</v>
      </c>
      <c r="U61" s="39" t="s">
        <v>35</v>
      </c>
    </row>
    <row r="62" spans="1:21" ht="12.75">
      <c r="A62" s="25">
        <v>57</v>
      </c>
      <c r="B62" s="24" t="s">
        <v>50</v>
      </c>
      <c r="C62" s="24">
        <v>17498</v>
      </c>
      <c r="D62" s="25" t="s">
        <v>41</v>
      </c>
      <c r="E62" s="25" t="s">
        <v>27</v>
      </c>
      <c r="F62" s="26">
        <v>3921.42</v>
      </c>
      <c r="G62" s="26">
        <v>7120.06</v>
      </c>
      <c r="H62" s="26"/>
      <c r="I62" s="26"/>
      <c r="J62" s="68">
        <f t="shared" si="6"/>
        <v>11041.48</v>
      </c>
      <c r="K62" s="26"/>
      <c r="L62" s="25"/>
      <c r="M62" s="25"/>
      <c r="N62" s="25"/>
      <c r="O62" s="25"/>
      <c r="P62" s="25"/>
      <c r="Q62" s="25"/>
      <c r="R62" s="25"/>
      <c r="S62" s="26" t="s">
        <v>17</v>
      </c>
      <c r="T62" s="60">
        <f t="shared" si="4"/>
        <v>11041.48</v>
      </c>
      <c r="U62" s="35" t="s">
        <v>51</v>
      </c>
    </row>
    <row r="63" spans="1:21" ht="12.75">
      <c r="A63" s="25">
        <v>58</v>
      </c>
      <c r="B63" s="38" t="s">
        <v>61</v>
      </c>
      <c r="C63" s="24">
        <v>17883</v>
      </c>
      <c r="D63" s="25" t="s">
        <v>41</v>
      </c>
      <c r="E63" s="25" t="s">
        <v>62</v>
      </c>
      <c r="F63" s="26">
        <v>4300</v>
      </c>
      <c r="G63" s="26">
        <v>3716.66</v>
      </c>
      <c r="H63" s="26"/>
      <c r="I63" s="26"/>
      <c r="J63" s="68">
        <f t="shared" si="6"/>
        <v>8016.66</v>
      </c>
      <c r="K63" s="26"/>
      <c r="L63" s="25"/>
      <c r="M63" s="25"/>
      <c r="N63" s="25"/>
      <c r="O63" s="25"/>
      <c r="P63" s="25"/>
      <c r="Q63" s="25"/>
      <c r="R63" s="25"/>
      <c r="S63" s="26" t="s">
        <v>17</v>
      </c>
      <c r="T63" s="60">
        <f t="shared" si="4"/>
        <v>8016.66</v>
      </c>
      <c r="U63" s="39" t="s">
        <v>63</v>
      </c>
    </row>
    <row r="64" spans="1:21" ht="12.75">
      <c r="A64" s="25">
        <v>59</v>
      </c>
      <c r="B64" s="24" t="s">
        <v>74</v>
      </c>
      <c r="C64" s="24">
        <v>17412</v>
      </c>
      <c r="D64" s="25" t="s">
        <v>41</v>
      </c>
      <c r="E64" s="25" t="s">
        <v>27</v>
      </c>
      <c r="F64" s="26">
        <v>4100</v>
      </c>
      <c r="G64" s="26">
        <v>6020</v>
      </c>
      <c r="H64" s="26"/>
      <c r="I64" s="26"/>
      <c r="J64" s="68">
        <f t="shared" si="6"/>
        <v>10120</v>
      </c>
      <c r="K64" s="26"/>
      <c r="L64" s="25"/>
      <c r="M64" s="25"/>
      <c r="N64" s="25"/>
      <c r="O64" s="25"/>
      <c r="P64" s="25"/>
      <c r="Q64" s="25"/>
      <c r="R64" s="25"/>
      <c r="S64" s="26" t="s">
        <v>17</v>
      </c>
      <c r="T64" s="60">
        <f t="shared" si="4"/>
        <v>10120</v>
      </c>
      <c r="U64" s="39" t="s">
        <v>75</v>
      </c>
    </row>
    <row r="65" spans="1:21" ht="12.75">
      <c r="A65" s="25">
        <v>60</v>
      </c>
      <c r="B65" s="24" t="s">
        <v>99</v>
      </c>
      <c r="C65" s="24">
        <v>17321</v>
      </c>
      <c r="D65" s="25" t="s">
        <v>41</v>
      </c>
      <c r="E65" s="25" t="s">
        <v>27</v>
      </c>
      <c r="F65" s="26">
        <v>3900</v>
      </c>
      <c r="G65" s="26"/>
      <c r="H65" s="26"/>
      <c r="I65" s="26"/>
      <c r="J65" s="68">
        <f t="shared" si="6"/>
        <v>3900</v>
      </c>
      <c r="K65" s="26"/>
      <c r="L65" s="25"/>
      <c r="M65" s="25"/>
      <c r="N65" s="25"/>
      <c r="O65" s="25"/>
      <c r="P65" s="25"/>
      <c r="Q65" s="25"/>
      <c r="R65" s="25"/>
      <c r="S65" s="26" t="s">
        <v>17</v>
      </c>
      <c r="T65" s="60">
        <f t="shared" si="4"/>
        <v>3900</v>
      </c>
      <c r="U65" s="35" t="s">
        <v>100</v>
      </c>
    </row>
    <row r="66" spans="1:21" ht="12.75">
      <c r="A66" s="25">
        <v>61</v>
      </c>
      <c r="B66" s="24" t="s">
        <v>117</v>
      </c>
      <c r="C66" s="24">
        <v>17329</v>
      </c>
      <c r="D66" s="25" t="s">
        <v>41</v>
      </c>
      <c r="E66" s="25" t="s">
        <v>27</v>
      </c>
      <c r="F66" s="26"/>
      <c r="G66" s="26">
        <v>8444.17</v>
      </c>
      <c r="H66" s="26"/>
      <c r="I66" s="26">
        <v>0</v>
      </c>
      <c r="J66" s="68">
        <f t="shared" si="6"/>
        <v>8444.17</v>
      </c>
      <c r="K66" s="26"/>
      <c r="L66" s="25"/>
      <c r="M66" s="25"/>
      <c r="N66" s="25"/>
      <c r="O66" s="25"/>
      <c r="P66" s="25"/>
      <c r="Q66" s="25"/>
      <c r="R66" s="25"/>
      <c r="S66" s="26" t="s">
        <v>17</v>
      </c>
      <c r="T66" s="60">
        <f t="shared" si="4"/>
        <v>8444.17</v>
      </c>
      <c r="U66" s="35" t="s">
        <v>118</v>
      </c>
    </row>
    <row r="67" spans="1:21" ht="12.75">
      <c r="A67" s="25">
        <v>62</v>
      </c>
      <c r="B67" s="24" t="s">
        <v>157</v>
      </c>
      <c r="C67" s="31">
        <v>17481</v>
      </c>
      <c r="D67" s="28" t="s">
        <v>41</v>
      </c>
      <c r="E67" s="28" t="s">
        <v>27</v>
      </c>
      <c r="F67" s="30">
        <v>11485.05</v>
      </c>
      <c r="G67" s="30">
        <v>11321.49</v>
      </c>
      <c r="H67" s="30"/>
      <c r="I67" s="30"/>
      <c r="J67" s="68">
        <f t="shared" si="6"/>
        <v>22806.54</v>
      </c>
      <c r="K67" s="26"/>
      <c r="L67" s="28"/>
      <c r="M67" s="28"/>
      <c r="N67" s="25"/>
      <c r="O67" s="28"/>
      <c r="P67" s="28"/>
      <c r="Q67" s="28"/>
      <c r="R67" s="28"/>
      <c r="S67" s="30" t="s">
        <v>17</v>
      </c>
      <c r="T67" s="60">
        <f t="shared" si="4"/>
        <v>22806.54</v>
      </c>
      <c r="U67" s="36" t="s">
        <v>156</v>
      </c>
    </row>
    <row r="68" spans="1:21" ht="12.75">
      <c r="A68" s="25">
        <v>63</v>
      </c>
      <c r="B68" s="31" t="s">
        <v>31</v>
      </c>
      <c r="C68" s="24">
        <v>17248</v>
      </c>
      <c r="D68" s="25" t="s">
        <v>32</v>
      </c>
      <c r="E68" s="25" t="s">
        <v>27</v>
      </c>
      <c r="F68" s="26">
        <v>2815</v>
      </c>
      <c r="G68" s="26">
        <v>12760</v>
      </c>
      <c r="H68" s="26"/>
      <c r="I68" s="26"/>
      <c r="J68" s="68">
        <f t="shared" si="6"/>
        <v>15575</v>
      </c>
      <c r="K68" s="26"/>
      <c r="L68" s="25"/>
      <c r="M68" s="25"/>
      <c r="N68" s="25"/>
      <c r="O68" s="25"/>
      <c r="P68" s="25"/>
      <c r="Q68" s="25"/>
      <c r="R68" s="25"/>
      <c r="S68" s="26"/>
      <c r="T68" s="60">
        <f t="shared" si="4"/>
        <v>15575</v>
      </c>
      <c r="U68" s="39" t="s">
        <v>33</v>
      </c>
    </row>
    <row r="69" spans="1:21" ht="12.75">
      <c r="A69" s="25">
        <v>64</v>
      </c>
      <c r="B69" s="31" t="s">
        <v>36</v>
      </c>
      <c r="C69" s="24">
        <v>16208</v>
      </c>
      <c r="D69" s="25" t="s">
        <v>37</v>
      </c>
      <c r="E69" s="25" t="s">
        <v>27</v>
      </c>
      <c r="F69" s="26">
        <v>3080</v>
      </c>
      <c r="G69" s="26">
        <v>30574.35</v>
      </c>
      <c r="H69" s="26"/>
      <c r="I69" s="26"/>
      <c r="J69" s="68">
        <f t="shared" si="6"/>
        <v>33654.35</v>
      </c>
      <c r="K69" s="26"/>
      <c r="L69" s="25"/>
      <c r="M69" s="25"/>
      <c r="N69" s="25"/>
      <c r="O69" s="25"/>
      <c r="P69" s="25"/>
      <c r="Q69" s="25"/>
      <c r="R69" s="25"/>
      <c r="S69" s="26"/>
      <c r="T69" s="60">
        <f aca="true" t="shared" si="7" ref="T69:T100">J69</f>
        <v>33654.35</v>
      </c>
      <c r="U69" s="39" t="s">
        <v>38</v>
      </c>
    </row>
    <row r="70" spans="1:21" ht="12.75">
      <c r="A70" s="25">
        <v>65</v>
      </c>
      <c r="B70" s="24" t="s">
        <v>39</v>
      </c>
      <c r="C70" s="24">
        <v>16755</v>
      </c>
      <c r="D70" s="25" t="s">
        <v>30</v>
      </c>
      <c r="E70" s="25" t="s">
        <v>27</v>
      </c>
      <c r="F70" s="26">
        <v>6120</v>
      </c>
      <c r="G70" s="26"/>
      <c r="H70" s="26"/>
      <c r="I70" s="26"/>
      <c r="J70" s="68">
        <f t="shared" si="6"/>
        <v>6120</v>
      </c>
      <c r="K70" s="26"/>
      <c r="L70" s="25"/>
      <c r="M70" s="25"/>
      <c r="N70" s="25"/>
      <c r="O70" s="25"/>
      <c r="P70" s="25"/>
      <c r="Q70" s="25"/>
      <c r="R70" s="25"/>
      <c r="S70" s="26"/>
      <c r="T70" s="60">
        <f t="shared" si="7"/>
        <v>6120</v>
      </c>
      <c r="U70" s="39" t="s">
        <v>42</v>
      </c>
    </row>
    <row r="71" spans="1:21" ht="12.75">
      <c r="A71" s="25">
        <v>66</v>
      </c>
      <c r="B71" s="38" t="s">
        <v>44</v>
      </c>
      <c r="C71" s="24">
        <v>17494</v>
      </c>
      <c r="D71" s="25" t="s">
        <v>41</v>
      </c>
      <c r="E71" s="25" t="s">
        <v>27</v>
      </c>
      <c r="F71" s="26">
        <v>4077</v>
      </c>
      <c r="G71" s="26">
        <v>10250</v>
      </c>
      <c r="H71" s="26"/>
      <c r="I71" s="26"/>
      <c r="J71" s="68">
        <f t="shared" si="6"/>
        <v>14327</v>
      </c>
      <c r="K71" s="26"/>
      <c r="L71" s="25"/>
      <c r="M71" s="25"/>
      <c r="N71" s="25"/>
      <c r="O71" s="25"/>
      <c r="P71" s="25"/>
      <c r="Q71" s="25"/>
      <c r="R71" s="25"/>
      <c r="S71" s="26"/>
      <c r="T71" s="60">
        <f t="shared" si="7"/>
        <v>14327</v>
      </c>
      <c r="U71" s="35" t="s">
        <v>45</v>
      </c>
    </row>
    <row r="72" spans="1:21" ht="12.75">
      <c r="A72" s="25">
        <v>67</v>
      </c>
      <c r="B72" s="24" t="s">
        <v>46</v>
      </c>
      <c r="C72" s="24">
        <v>17416</v>
      </c>
      <c r="D72" s="25" t="s">
        <v>41</v>
      </c>
      <c r="E72" s="25" t="s">
        <v>27</v>
      </c>
      <c r="F72" s="26">
        <v>9798.5</v>
      </c>
      <c r="G72" s="26">
        <v>5552.1</v>
      </c>
      <c r="H72" s="26"/>
      <c r="I72" s="26"/>
      <c r="J72" s="68">
        <f t="shared" si="6"/>
        <v>15350.6</v>
      </c>
      <c r="K72" s="26"/>
      <c r="L72" s="25"/>
      <c r="M72" s="25"/>
      <c r="N72" s="25"/>
      <c r="O72" s="25"/>
      <c r="P72" s="25"/>
      <c r="Q72" s="25"/>
      <c r="R72" s="25"/>
      <c r="S72" s="26"/>
      <c r="T72" s="60">
        <f t="shared" si="7"/>
        <v>15350.6</v>
      </c>
      <c r="U72" s="35" t="s">
        <v>47</v>
      </c>
    </row>
    <row r="73" spans="1:21" ht="12.75">
      <c r="A73" s="25">
        <v>68</v>
      </c>
      <c r="B73" s="24" t="s">
        <v>52</v>
      </c>
      <c r="C73" s="24">
        <v>17318</v>
      </c>
      <c r="D73" s="25" t="s">
        <v>41</v>
      </c>
      <c r="E73" s="25" t="s">
        <v>27</v>
      </c>
      <c r="F73" s="26">
        <v>5840.18</v>
      </c>
      <c r="G73" s="26">
        <v>3879.82</v>
      </c>
      <c r="H73" s="26"/>
      <c r="I73" s="26">
        <v>3000</v>
      </c>
      <c r="J73" s="68">
        <f t="shared" si="6"/>
        <v>12720</v>
      </c>
      <c r="K73" s="26"/>
      <c r="L73" s="25"/>
      <c r="M73" s="25"/>
      <c r="N73" s="25"/>
      <c r="O73" s="25"/>
      <c r="P73" s="25"/>
      <c r="Q73" s="25"/>
      <c r="R73" s="25"/>
      <c r="S73" s="26"/>
      <c r="T73" s="60">
        <f t="shared" si="7"/>
        <v>12720</v>
      </c>
      <c r="U73" s="35" t="s">
        <v>53</v>
      </c>
    </row>
    <row r="74" spans="1:21" ht="12.75">
      <c r="A74" s="25">
        <v>69</v>
      </c>
      <c r="B74" s="31" t="s">
        <v>59</v>
      </c>
      <c r="C74" s="31">
        <v>17419</v>
      </c>
      <c r="D74" s="28" t="s">
        <v>41</v>
      </c>
      <c r="E74" s="28" t="s">
        <v>27</v>
      </c>
      <c r="F74" s="30">
        <v>6115</v>
      </c>
      <c r="G74" s="30">
        <v>4500</v>
      </c>
      <c r="H74" s="30"/>
      <c r="I74" s="30"/>
      <c r="J74" s="68">
        <f t="shared" si="6"/>
        <v>10615</v>
      </c>
      <c r="K74" s="30"/>
      <c r="L74" s="28"/>
      <c r="M74" s="28"/>
      <c r="N74" s="28"/>
      <c r="O74" s="28"/>
      <c r="P74" s="28"/>
      <c r="Q74" s="28"/>
      <c r="R74" s="28"/>
      <c r="S74" s="30"/>
      <c r="T74" s="60">
        <f t="shared" si="7"/>
        <v>10615</v>
      </c>
      <c r="U74" s="36" t="s">
        <v>60</v>
      </c>
    </row>
    <row r="75" spans="1:21" ht="12.75">
      <c r="A75" s="25">
        <v>70</v>
      </c>
      <c r="B75" s="24" t="s">
        <v>64</v>
      </c>
      <c r="C75" s="24">
        <v>17367</v>
      </c>
      <c r="D75" s="25" t="s">
        <v>41</v>
      </c>
      <c r="E75" s="25" t="s">
        <v>27</v>
      </c>
      <c r="F75" s="26">
        <v>9140</v>
      </c>
      <c r="G75" s="26"/>
      <c r="H75" s="26"/>
      <c r="I75" s="26"/>
      <c r="J75" s="68">
        <v>9140</v>
      </c>
      <c r="K75" s="26"/>
      <c r="L75" s="25"/>
      <c r="M75" s="25"/>
      <c r="N75" s="25"/>
      <c r="O75" s="25"/>
      <c r="P75" s="25"/>
      <c r="Q75" s="25"/>
      <c r="R75" s="25"/>
      <c r="S75" s="26"/>
      <c r="T75" s="60">
        <f t="shared" si="7"/>
        <v>9140</v>
      </c>
      <c r="U75" s="39" t="s">
        <v>66</v>
      </c>
    </row>
    <row r="76" spans="1:21" ht="12.75">
      <c r="A76" s="25">
        <v>71</v>
      </c>
      <c r="B76" s="38" t="s">
        <v>65</v>
      </c>
      <c r="C76" s="24">
        <v>17325</v>
      </c>
      <c r="D76" s="25" t="s">
        <v>41</v>
      </c>
      <c r="E76" s="25" t="s">
        <v>27</v>
      </c>
      <c r="F76" s="26">
        <v>9100</v>
      </c>
      <c r="G76" s="26">
        <v>5160</v>
      </c>
      <c r="H76" s="26"/>
      <c r="I76" s="26"/>
      <c r="J76" s="68">
        <f aca="true" t="shared" si="8" ref="J76:J81">SUM(F76+G76+H76+I76)</f>
        <v>14260</v>
      </c>
      <c r="K76" s="26"/>
      <c r="L76" s="25"/>
      <c r="M76" s="25"/>
      <c r="N76" s="25"/>
      <c r="O76" s="25"/>
      <c r="P76" s="25"/>
      <c r="Q76" s="25"/>
      <c r="R76" s="25"/>
      <c r="S76" s="26"/>
      <c r="T76" s="60">
        <f t="shared" si="7"/>
        <v>14260</v>
      </c>
      <c r="U76" s="39" t="s">
        <v>67</v>
      </c>
    </row>
    <row r="77" spans="1:21" ht="12.75">
      <c r="A77" s="25">
        <v>72</v>
      </c>
      <c r="B77" s="38" t="s">
        <v>72</v>
      </c>
      <c r="C77" s="24">
        <v>17414</v>
      </c>
      <c r="D77" s="25" t="s">
        <v>41</v>
      </c>
      <c r="E77" s="25" t="s">
        <v>27</v>
      </c>
      <c r="F77" s="26">
        <v>17630</v>
      </c>
      <c r="G77" s="26"/>
      <c r="H77" s="26"/>
      <c r="I77" s="26"/>
      <c r="J77" s="68">
        <f t="shared" si="8"/>
        <v>17630</v>
      </c>
      <c r="K77" s="26"/>
      <c r="L77" s="25"/>
      <c r="M77" s="25"/>
      <c r="N77" s="25"/>
      <c r="O77" s="25"/>
      <c r="P77" s="25"/>
      <c r="Q77" s="25"/>
      <c r="R77" s="25"/>
      <c r="S77" s="26"/>
      <c r="T77" s="60">
        <f t="shared" si="7"/>
        <v>17630</v>
      </c>
      <c r="U77" s="39" t="s">
        <v>73</v>
      </c>
    </row>
    <row r="78" spans="1:21" ht="12.75">
      <c r="A78" s="25">
        <v>73</v>
      </c>
      <c r="B78" s="38" t="s">
        <v>440</v>
      </c>
      <c r="C78" s="24">
        <v>17482</v>
      </c>
      <c r="D78" s="25" t="s">
        <v>41</v>
      </c>
      <c r="E78" s="25" t="s">
        <v>27</v>
      </c>
      <c r="F78" s="26">
        <v>2640</v>
      </c>
      <c r="G78" s="26">
        <v>8490</v>
      </c>
      <c r="H78" s="26"/>
      <c r="I78" s="26"/>
      <c r="J78" s="68">
        <f t="shared" si="8"/>
        <v>11130</v>
      </c>
      <c r="K78" s="26"/>
      <c r="L78" s="25"/>
      <c r="M78" s="25"/>
      <c r="N78" s="25"/>
      <c r="O78" s="25"/>
      <c r="P78" s="25"/>
      <c r="Q78" s="25"/>
      <c r="R78" s="25"/>
      <c r="S78" s="26"/>
      <c r="T78" s="60">
        <f t="shared" si="7"/>
        <v>11130</v>
      </c>
      <c r="U78" s="35" t="s">
        <v>81</v>
      </c>
    </row>
    <row r="79" spans="1:21" ht="12.75">
      <c r="A79" s="25">
        <v>74</v>
      </c>
      <c r="B79" s="24" t="s">
        <v>86</v>
      </c>
      <c r="C79" s="24">
        <v>17315</v>
      </c>
      <c r="D79" s="25" t="s">
        <v>41</v>
      </c>
      <c r="E79" s="25" t="s">
        <v>27</v>
      </c>
      <c r="F79" s="26">
        <v>4233.33</v>
      </c>
      <c r="G79" s="26">
        <v>16954.6</v>
      </c>
      <c r="H79" s="26"/>
      <c r="I79" s="26"/>
      <c r="J79" s="68">
        <f t="shared" si="8"/>
        <v>21187.93</v>
      </c>
      <c r="K79" s="26"/>
      <c r="L79" s="25"/>
      <c r="M79" s="25"/>
      <c r="N79" s="25"/>
      <c r="O79" s="25"/>
      <c r="P79" s="25"/>
      <c r="Q79" s="25"/>
      <c r="R79" s="25"/>
      <c r="S79" s="26"/>
      <c r="T79" s="60">
        <f t="shared" si="7"/>
        <v>21187.93</v>
      </c>
      <c r="U79" s="35" t="s">
        <v>87</v>
      </c>
    </row>
    <row r="80" spans="1:21" ht="12.75">
      <c r="A80" s="25">
        <v>75</v>
      </c>
      <c r="B80" s="38" t="s">
        <v>88</v>
      </c>
      <c r="C80" s="24">
        <v>17456</v>
      </c>
      <c r="D80" s="25" t="s">
        <v>41</v>
      </c>
      <c r="E80" s="25" t="s">
        <v>27</v>
      </c>
      <c r="F80" s="26">
        <v>8120</v>
      </c>
      <c r="G80" s="26"/>
      <c r="H80" s="26"/>
      <c r="I80" s="26"/>
      <c r="J80" s="68">
        <f t="shared" si="8"/>
        <v>8120</v>
      </c>
      <c r="K80" s="26"/>
      <c r="L80" s="25"/>
      <c r="M80" s="25"/>
      <c r="N80" s="25"/>
      <c r="O80" s="25"/>
      <c r="P80" s="25"/>
      <c r="Q80" s="25"/>
      <c r="R80" s="25"/>
      <c r="S80" s="26"/>
      <c r="T80" s="60">
        <f t="shared" si="7"/>
        <v>8120</v>
      </c>
      <c r="U80" s="35" t="s">
        <v>89</v>
      </c>
    </row>
    <row r="81" spans="1:21" ht="12.75">
      <c r="A81" s="25">
        <v>76</v>
      </c>
      <c r="B81" s="31" t="s">
        <v>90</v>
      </c>
      <c r="C81" s="24">
        <v>17423</v>
      </c>
      <c r="D81" s="25" t="s">
        <v>41</v>
      </c>
      <c r="E81" s="25" t="s">
        <v>27</v>
      </c>
      <c r="F81" s="26"/>
      <c r="G81" s="26">
        <v>7240.86</v>
      </c>
      <c r="H81" s="26"/>
      <c r="I81" s="26"/>
      <c r="J81" s="68">
        <f t="shared" si="8"/>
        <v>7240.86</v>
      </c>
      <c r="K81" s="26"/>
      <c r="L81" s="25"/>
      <c r="M81" s="25"/>
      <c r="N81" s="25"/>
      <c r="O81" s="25"/>
      <c r="P81" s="25"/>
      <c r="Q81" s="25"/>
      <c r="R81" s="25"/>
      <c r="S81" s="26"/>
      <c r="T81" s="60">
        <f t="shared" si="7"/>
        <v>7240.86</v>
      </c>
      <c r="U81" s="35" t="s">
        <v>91</v>
      </c>
    </row>
    <row r="82" spans="1:21" ht="12.75">
      <c r="A82" s="25">
        <v>77</v>
      </c>
      <c r="B82" s="31" t="s">
        <v>92</v>
      </c>
      <c r="C82" s="24">
        <v>17436</v>
      </c>
      <c r="D82" s="25" t="s">
        <v>41</v>
      </c>
      <c r="E82" s="25" t="s">
        <v>27</v>
      </c>
      <c r="F82" s="26">
        <v>35767.05</v>
      </c>
      <c r="G82" s="26" t="s">
        <v>93</v>
      </c>
      <c r="H82" s="26"/>
      <c r="I82" s="26"/>
      <c r="J82" s="68">
        <v>44187.45</v>
      </c>
      <c r="K82" s="26"/>
      <c r="L82" s="25"/>
      <c r="M82" s="25"/>
      <c r="N82" s="25"/>
      <c r="O82" s="25"/>
      <c r="P82" s="25"/>
      <c r="Q82" s="25"/>
      <c r="R82" s="25"/>
      <c r="S82" s="26"/>
      <c r="T82" s="60">
        <f t="shared" si="7"/>
        <v>44187.45</v>
      </c>
      <c r="U82" s="35" t="s">
        <v>96</v>
      </c>
    </row>
    <row r="83" spans="1:21" ht="12.75">
      <c r="A83" s="25">
        <v>78</v>
      </c>
      <c r="B83" s="24" t="s">
        <v>95</v>
      </c>
      <c r="C83" s="24">
        <v>17432</v>
      </c>
      <c r="D83" s="25" t="s">
        <v>41</v>
      </c>
      <c r="E83" s="25" t="s">
        <v>27</v>
      </c>
      <c r="F83" s="26">
        <v>12219</v>
      </c>
      <c r="G83" s="26">
        <v>10675.5</v>
      </c>
      <c r="H83" s="26"/>
      <c r="I83" s="26"/>
      <c r="J83" s="68">
        <f aca="true" t="shared" si="9" ref="J83:J115">SUM(F83+G83+H83+I83)</f>
        <v>22894.5</v>
      </c>
      <c r="K83" s="26"/>
      <c r="L83" s="25"/>
      <c r="M83" s="25"/>
      <c r="N83" s="25"/>
      <c r="O83" s="25"/>
      <c r="P83" s="25"/>
      <c r="Q83" s="25"/>
      <c r="R83" s="25"/>
      <c r="S83" s="26"/>
      <c r="T83" s="60">
        <f t="shared" si="7"/>
        <v>22894.5</v>
      </c>
      <c r="U83" s="35" t="s">
        <v>94</v>
      </c>
    </row>
    <row r="84" spans="1:21" ht="12.75">
      <c r="A84" s="25">
        <v>79</v>
      </c>
      <c r="B84" s="31" t="s">
        <v>101</v>
      </c>
      <c r="C84" s="24">
        <v>17437</v>
      </c>
      <c r="D84" s="25" t="s">
        <v>41</v>
      </c>
      <c r="E84" s="25" t="s">
        <v>27</v>
      </c>
      <c r="F84" s="26">
        <v>12562.53</v>
      </c>
      <c r="G84" s="26">
        <v>17221.48</v>
      </c>
      <c r="H84" s="26"/>
      <c r="I84" s="26"/>
      <c r="J84" s="68">
        <f t="shared" si="9"/>
        <v>29784.010000000002</v>
      </c>
      <c r="K84" s="26"/>
      <c r="L84" s="25"/>
      <c r="M84" s="25"/>
      <c r="N84" s="25"/>
      <c r="O84" s="25"/>
      <c r="P84" s="25"/>
      <c r="Q84" s="25"/>
      <c r="R84" s="25"/>
      <c r="S84" s="26"/>
      <c r="T84" s="60">
        <f t="shared" si="7"/>
        <v>29784.010000000002</v>
      </c>
      <c r="U84" s="35" t="s">
        <v>102</v>
      </c>
    </row>
    <row r="85" spans="1:21" ht="12.75">
      <c r="A85" s="25">
        <v>80</v>
      </c>
      <c r="B85" s="24" t="s">
        <v>105</v>
      </c>
      <c r="C85" s="24">
        <v>17324</v>
      </c>
      <c r="D85" s="25" t="s">
        <v>41</v>
      </c>
      <c r="E85" s="25" t="s">
        <v>27</v>
      </c>
      <c r="F85" s="26">
        <v>6386.27</v>
      </c>
      <c r="G85" s="26">
        <v>2500</v>
      </c>
      <c r="H85" s="26"/>
      <c r="I85" s="26"/>
      <c r="J85" s="68">
        <f t="shared" si="9"/>
        <v>8886.27</v>
      </c>
      <c r="K85" s="26"/>
      <c r="L85" s="25"/>
      <c r="M85" s="25"/>
      <c r="N85" s="25"/>
      <c r="O85" s="25"/>
      <c r="P85" s="25"/>
      <c r="Q85" s="25"/>
      <c r="R85" s="25"/>
      <c r="S85" s="26"/>
      <c r="T85" s="60">
        <f t="shared" si="7"/>
        <v>8886.27</v>
      </c>
      <c r="U85" s="35" t="s">
        <v>106</v>
      </c>
    </row>
    <row r="86" spans="1:21" ht="12.75">
      <c r="A86" s="25">
        <v>81</v>
      </c>
      <c r="B86" s="38" t="s">
        <v>108</v>
      </c>
      <c r="C86" s="24">
        <v>17447</v>
      </c>
      <c r="D86" s="25" t="s">
        <v>41</v>
      </c>
      <c r="E86" s="25" t="s">
        <v>27</v>
      </c>
      <c r="F86" s="26">
        <v>18879.26</v>
      </c>
      <c r="G86" s="26">
        <v>4400</v>
      </c>
      <c r="H86" s="26"/>
      <c r="I86" s="26"/>
      <c r="J86" s="68">
        <f t="shared" si="9"/>
        <v>23279.26</v>
      </c>
      <c r="K86" s="26"/>
      <c r="L86" s="25"/>
      <c r="M86" s="25"/>
      <c r="N86" s="25"/>
      <c r="O86" s="25"/>
      <c r="P86" s="25"/>
      <c r="Q86" s="25"/>
      <c r="R86" s="25"/>
      <c r="S86" s="26"/>
      <c r="T86" s="60">
        <f t="shared" si="7"/>
        <v>23279.26</v>
      </c>
      <c r="U86" s="35" t="s">
        <v>109</v>
      </c>
    </row>
    <row r="87" spans="1:21" ht="12.75">
      <c r="A87" s="25">
        <v>82</v>
      </c>
      <c r="B87" s="31" t="s">
        <v>112</v>
      </c>
      <c r="C87" s="24">
        <v>17330</v>
      </c>
      <c r="D87" s="25" t="s">
        <v>41</v>
      </c>
      <c r="E87" s="25" t="s">
        <v>27</v>
      </c>
      <c r="F87" s="26">
        <v>25266.88</v>
      </c>
      <c r="G87" s="26">
        <v>11544.98</v>
      </c>
      <c r="H87" s="26"/>
      <c r="I87" s="26"/>
      <c r="J87" s="68">
        <f t="shared" si="9"/>
        <v>36811.86</v>
      </c>
      <c r="K87" s="26"/>
      <c r="L87" s="25"/>
      <c r="M87" s="25"/>
      <c r="N87" s="25"/>
      <c r="O87" s="25"/>
      <c r="P87" s="25"/>
      <c r="Q87" s="25"/>
      <c r="R87" s="25"/>
      <c r="S87" s="26"/>
      <c r="T87" s="60">
        <f t="shared" si="7"/>
        <v>36811.86</v>
      </c>
      <c r="U87" s="35" t="s">
        <v>113</v>
      </c>
    </row>
    <row r="88" spans="1:21" ht="12.75">
      <c r="A88" s="25">
        <v>83</v>
      </c>
      <c r="B88" s="31" t="s">
        <v>114</v>
      </c>
      <c r="C88" s="24">
        <v>16647</v>
      </c>
      <c r="D88" s="25" t="s">
        <v>26</v>
      </c>
      <c r="E88" s="25" t="s">
        <v>115</v>
      </c>
      <c r="F88" s="26">
        <v>11000</v>
      </c>
      <c r="G88" s="26">
        <v>4586.78</v>
      </c>
      <c r="H88" s="26"/>
      <c r="I88" s="26"/>
      <c r="J88" s="68">
        <f t="shared" si="9"/>
        <v>15586.779999999999</v>
      </c>
      <c r="K88" s="26"/>
      <c r="L88" s="25"/>
      <c r="M88" s="25"/>
      <c r="N88" s="25"/>
      <c r="O88" s="25"/>
      <c r="P88" s="25"/>
      <c r="Q88" s="25"/>
      <c r="R88" s="25"/>
      <c r="S88" s="26"/>
      <c r="T88" s="60">
        <f t="shared" si="7"/>
        <v>15586.779999999999</v>
      </c>
      <c r="U88" s="35" t="s">
        <v>116</v>
      </c>
    </row>
    <row r="89" spans="1:21" ht="12.75">
      <c r="A89" s="25">
        <v>84</v>
      </c>
      <c r="B89" s="24" t="s">
        <v>119</v>
      </c>
      <c r="C89" s="24">
        <v>17133</v>
      </c>
      <c r="D89" s="25" t="s">
        <v>32</v>
      </c>
      <c r="E89" s="25" t="s">
        <v>27</v>
      </c>
      <c r="F89" s="26">
        <v>3644.12</v>
      </c>
      <c r="G89" s="26">
        <v>3600.02</v>
      </c>
      <c r="H89" s="26"/>
      <c r="I89" s="26"/>
      <c r="J89" s="68">
        <f t="shared" si="9"/>
        <v>7244.139999999999</v>
      </c>
      <c r="K89" s="26"/>
      <c r="L89" s="25"/>
      <c r="M89" s="25"/>
      <c r="N89" s="25"/>
      <c r="O89" s="25"/>
      <c r="P89" s="25"/>
      <c r="Q89" s="25"/>
      <c r="R89" s="25"/>
      <c r="S89" s="26"/>
      <c r="T89" s="60">
        <f t="shared" si="7"/>
        <v>7244.139999999999</v>
      </c>
      <c r="U89" s="35" t="s">
        <v>120</v>
      </c>
    </row>
    <row r="90" spans="1:21" ht="12.75">
      <c r="A90" s="25">
        <v>85</v>
      </c>
      <c r="B90" s="24" t="s">
        <v>121</v>
      </c>
      <c r="C90" s="24">
        <v>17136</v>
      </c>
      <c r="D90" s="25" t="s">
        <v>32</v>
      </c>
      <c r="E90" s="25" t="s">
        <v>27</v>
      </c>
      <c r="F90" s="26">
        <v>4863.22</v>
      </c>
      <c r="G90" s="26"/>
      <c r="H90" s="26"/>
      <c r="I90" s="26"/>
      <c r="J90" s="68">
        <f t="shared" si="9"/>
        <v>4863.22</v>
      </c>
      <c r="K90" s="26"/>
      <c r="L90" s="25"/>
      <c r="M90" s="25"/>
      <c r="N90" s="25"/>
      <c r="O90" s="25"/>
      <c r="P90" s="25"/>
      <c r="Q90" s="25"/>
      <c r="R90" s="25"/>
      <c r="S90" s="26"/>
      <c r="T90" s="60">
        <f t="shared" si="7"/>
        <v>4863.22</v>
      </c>
      <c r="U90" s="35" t="s">
        <v>122</v>
      </c>
    </row>
    <row r="91" spans="1:21" ht="12.75">
      <c r="A91" s="25">
        <v>86</v>
      </c>
      <c r="B91" s="24" t="s">
        <v>123</v>
      </c>
      <c r="C91" s="24">
        <v>17332</v>
      </c>
      <c r="D91" s="25" t="s">
        <v>41</v>
      </c>
      <c r="E91" s="25" t="s">
        <v>27</v>
      </c>
      <c r="F91" s="26">
        <v>17360.92</v>
      </c>
      <c r="G91" s="26">
        <v>6286.84</v>
      </c>
      <c r="H91" s="26"/>
      <c r="I91" s="26"/>
      <c r="J91" s="68">
        <f t="shared" si="9"/>
        <v>23647.76</v>
      </c>
      <c r="K91" s="26"/>
      <c r="L91" s="25"/>
      <c r="M91" s="25"/>
      <c r="N91" s="25"/>
      <c r="O91" s="25"/>
      <c r="P91" s="25"/>
      <c r="Q91" s="25"/>
      <c r="R91" s="25"/>
      <c r="S91" s="26"/>
      <c r="T91" s="60">
        <f t="shared" si="7"/>
        <v>23647.76</v>
      </c>
      <c r="U91" s="35" t="s">
        <v>124</v>
      </c>
    </row>
    <row r="92" spans="1:21" ht="12.75">
      <c r="A92" s="25">
        <v>87</v>
      </c>
      <c r="B92" s="24" t="s">
        <v>133</v>
      </c>
      <c r="C92" s="24">
        <v>17515</v>
      </c>
      <c r="D92" s="25" t="s">
        <v>41</v>
      </c>
      <c r="E92" s="25" t="s">
        <v>27</v>
      </c>
      <c r="F92" s="26">
        <v>7260</v>
      </c>
      <c r="G92" s="26">
        <v>5829.82</v>
      </c>
      <c r="H92" s="26"/>
      <c r="I92" s="26"/>
      <c r="J92" s="68">
        <f t="shared" si="9"/>
        <v>13089.82</v>
      </c>
      <c r="K92" s="26"/>
      <c r="L92" s="25"/>
      <c r="M92" s="25"/>
      <c r="N92" s="67"/>
      <c r="O92" s="25"/>
      <c r="P92" s="25"/>
      <c r="Q92" s="25"/>
      <c r="R92" s="25"/>
      <c r="S92" s="26"/>
      <c r="T92" s="60">
        <f t="shared" si="7"/>
        <v>13089.82</v>
      </c>
      <c r="U92" s="35" t="s">
        <v>134</v>
      </c>
    </row>
    <row r="93" spans="1:21" ht="12.75">
      <c r="A93" s="25">
        <v>88</v>
      </c>
      <c r="B93" s="24" t="s">
        <v>137</v>
      </c>
      <c r="C93" s="31">
        <v>16351</v>
      </c>
      <c r="D93" s="28" t="s">
        <v>37</v>
      </c>
      <c r="E93" s="28" t="s">
        <v>27</v>
      </c>
      <c r="F93" s="29">
        <v>4100</v>
      </c>
      <c r="G93" s="30">
        <v>13000</v>
      </c>
      <c r="H93" s="30"/>
      <c r="I93" s="30"/>
      <c r="J93" s="68">
        <f t="shared" si="9"/>
        <v>17100</v>
      </c>
      <c r="K93" s="26"/>
      <c r="L93" s="28"/>
      <c r="M93" s="28"/>
      <c r="N93" s="25"/>
      <c r="O93" s="28"/>
      <c r="P93" s="28"/>
      <c r="Q93" s="28"/>
      <c r="R93" s="28"/>
      <c r="S93" s="30"/>
      <c r="T93" s="60">
        <f t="shared" si="7"/>
        <v>17100</v>
      </c>
      <c r="U93" s="36" t="s">
        <v>139</v>
      </c>
    </row>
    <row r="94" spans="1:21" ht="12.75">
      <c r="A94" s="25">
        <v>89</v>
      </c>
      <c r="B94" s="24" t="s">
        <v>144</v>
      </c>
      <c r="C94" s="31">
        <v>17346</v>
      </c>
      <c r="D94" s="28" t="s">
        <v>41</v>
      </c>
      <c r="E94" s="28" t="s">
        <v>27</v>
      </c>
      <c r="F94" s="30">
        <v>11670</v>
      </c>
      <c r="G94" s="30">
        <v>8816.81</v>
      </c>
      <c r="H94" s="30"/>
      <c r="I94" s="30"/>
      <c r="J94" s="68">
        <f t="shared" si="9"/>
        <v>20486.809999999998</v>
      </c>
      <c r="K94" s="26"/>
      <c r="L94" s="28"/>
      <c r="M94" s="28"/>
      <c r="N94" s="25"/>
      <c r="O94" s="28"/>
      <c r="P94" s="28"/>
      <c r="Q94" s="28"/>
      <c r="R94" s="28"/>
      <c r="S94" s="30"/>
      <c r="T94" s="60">
        <f t="shared" si="7"/>
        <v>20486.809999999998</v>
      </c>
      <c r="U94" s="36" t="s">
        <v>145</v>
      </c>
    </row>
    <row r="95" spans="1:21" ht="12.75">
      <c r="A95" s="25">
        <v>90</v>
      </c>
      <c r="B95" s="24" t="s">
        <v>146</v>
      </c>
      <c r="C95" s="31">
        <v>17347</v>
      </c>
      <c r="D95" s="28" t="s">
        <v>41</v>
      </c>
      <c r="E95" s="28" t="s">
        <v>27</v>
      </c>
      <c r="F95" s="30">
        <v>21305.78</v>
      </c>
      <c r="G95" s="30">
        <v>2500</v>
      </c>
      <c r="H95" s="30"/>
      <c r="I95" s="30"/>
      <c r="J95" s="68">
        <f t="shared" si="9"/>
        <v>23805.78</v>
      </c>
      <c r="K95" s="26"/>
      <c r="L95" s="28"/>
      <c r="M95" s="28"/>
      <c r="N95" s="25"/>
      <c r="O95" s="28"/>
      <c r="P95" s="28"/>
      <c r="Q95" s="28"/>
      <c r="R95" s="28"/>
      <c r="S95" s="30"/>
      <c r="T95" s="60">
        <f t="shared" si="7"/>
        <v>23805.78</v>
      </c>
      <c r="U95" s="36" t="s">
        <v>147</v>
      </c>
    </row>
    <row r="96" spans="1:21" ht="12.75">
      <c r="A96" s="25">
        <v>91</v>
      </c>
      <c r="B96" s="24" t="s">
        <v>151</v>
      </c>
      <c r="C96" s="31">
        <v>17472</v>
      </c>
      <c r="D96" s="28" t="s">
        <v>41</v>
      </c>
      <c r="E96" s="28" t="s">
        <v>27</v>
      </c>
      <c r="F96" s="30">
        <v>25674.02</v>
      </c>
      <c r="G96" s="30">
        <v>9396.9</v>
      </c>
      <c r="H96" s="30"/>
      <c r="I96" s="30"/>
      <c r="J96" s="68">
        <f t="shared" si="9"/>
        <v>35070.92</v>
      </c>
      <c r="K96" s="26"/>
      <c r="L96" s="28"/>
      <c r="M96" s="28"/>
      <c r="N96" s="25"/>
      <c r="O96" s="28"/>
      <c r="P96" s="28"/>
      <c r="Q96" s="28"/>
      <c r="R96" s="28"/>
      <c r="S96" s="30"/>
      <c r="T96" s="60">
        <f t="shared" si="7"/>
        <v>35070.92</v>
      </c>
      <c r="U96" s="36" t="s">
        <v>150</v>
      </c>
    </row>
    <row r="97" spans="1:21" ht="12.75">
      <c r="A97" s="25">
        <v>92</v>
      </c>
      <c r="B97" s="24" t="s">
        <v>159</v>
      </c>
      <c r="C97" s="31">
        <v>17418</v>
      </c>
      <c r="D97" s="28" t="s">
        <v>41</v>
      </c>
      <c r="E97" s="28" t="s">
        <v>27</v>
      </c>
      <c r="F97" s="30"/>
      <c r="G97" s="30">
        <v>9590.09</v>
      </c>
      <c r="H97" s="30"/>
      <c r="I97" s="30"/>
      <c r="J97" s="68">
        <f t="shared" si="9"/>
        <v>9590.09</v>
      </c>
      <c r="K97" s="26"/>
      <c r="L97" s="28"/>
      <c r="M97" s="28"/>
      <c r="N97" s="25"/>
      <c r="O97" s="28"/>
      <c r="P97" s="28"/>
      <c r="Q97" s="28"/>
      <c r="R97" s="28"/>
      <c r="S97" s="30"/>
      <c r="T97" s="60">
        <f t="shared" si="7"/>
        <v>9590.09</v>
      </c>
      <c r="U97" s="36" t="s">
        <v>158</v>
      </c>
    </row>
    <row r="98" spans="1:21" ht="12.75">
      <c r="A98" s="25">
        <v>93</v>
      </c>
      <c r="B98" s="31" t="s">
        <v>162</v>
      </c>
      <c r="C98" s="31">
        <v>17164</v>
      </c>
      <c r="D98" s="28" t="s">
        <v>163</v>
      </c>
      <c r="E98" s="28" t="s">
        <v>27</v>
      </c>
      <c r="F98" s="30">
        <v>28912.97</v>
      </c>
      <c r="G98" s="30">
        <v>7137.02</v>
      </c>
      <c r="H98" s="30"/>
      <c r="I98" s="30"/>
      <c r="J98" s="68">
        <f t="shared" si="9"/>
        <v>36049.990000000005</v>
      </c>
      <c r="K98" s="30"/>
      <c r="L98" s="28"/>
      <c r="M98" s="28"/>
      <c r="N98" s="28"/>
      <c r="O98" s="28"/>
      <c r="P98" s="28"/>
      <c r="Q98" s="28"/>
      <c r="R98" s="28"/>
      <c r="S98" s="30"/>
      <c r="T98" s="60">
        <f t="shared" si="7"/>
        <v>36049.990000000005</v>
      </c>
      <c r="U98" s="36" t="s">
        <v>164</v>
      </c>
    </row>
    <row r="99" spans="1:21" ht="12.75">
      <c r="A99" s="25">
        <v>94</v>
      </c>
      <c r="B99" s="31" t="s">
        <v>165</v>
      </c>
      <c r="C99" s="31">
        <v>17486</v>
      </c>
      <c r="D99" s="28" t="s">
        <v>41</v>
      </c>
      <c r="E99" s="28" t="s">
        <v>27</v>
      </c>
      <c r="F99" s="30">
        <v>11388</v>
      </c>
      <c r="G99" s="30">
        <v>3150</v>
      </c>
      <c r="H99" s="30"/>
      <c r="I99" s="30"/>
      <c r="J99" s="68">
        <f t="shared" si="9"/>
        <v>14538</v>
      </c>
      <c r="K99" s="30"/>
      <c r="L99" s="28"/>
      <c r="M99" s="28"/>
      <c r="N99" s="28"/>
      <c r="O99" s="28"/>
      <c r="P99" s="28"/>
      <c r="Q99" s="28"/>
      <c r="R99" s="28"/>
      <c r="S99" s="30"/>
      <c r="T99" s="60">
        <f t="shared" si="7"/>
        <v>14538</v>
      </c>
      <c r="U99" s="36" t="s">
        <v>166</v>
      </c>
    </row>
    <row r="100" spans="1:21" ht="12.75">
      <c r="A100" s="25">
        <v>95</v>
      </c>
      <c r="B100" s="31" t="s">
        <v>170</v>
      </c>
      <c r="C100" s="31">
        <v>17438</v>
      </c>
      <c r="D100" s="28" t="s">
        <v>41</v>
      </c>
      <c r="E100" s="28" t="s">
        <v>27</v>
      </c>
      <c r="F100" s="30"/>
      <c r="G100" s="30">
        <v>10205</v>
      </c>
      <c r="H100" s="30"/>
      <c r="I100" s="30"/>
      <c r="J100" s="68">
        <f t="shared" si="9"/>
        <v>10205</v>
      </c>
      <c r="K100" s="30"/>
      <c r="L100" s="28"/>
      <c r="M100" s="28"/>
      <c r="N100" s="28"/>
      <c r="O100" s="28"/>
      <c r="P100" s="28"/>
      <c r="Q100" s="28"/>
      <c r="R100" s="28"/>
      <c r="S100" s="30"/>
      <c r="T100" s="60">
        <f t="shared" si="7"/>
        <v>10205</v>
      </c>
      <c r="U100" s="36" t="s">
        <v>169</v>
      </c>
    </row>
    <row r="101" spans="1:22" ht="12.75">
      <c r="A101" s="25">
        <v>96</v>
      </c>
      <c r="B101" s="31" t="s">
        <v>173</v>
      </c>
      <c r="C101" s="24">
        <v>17442</v>
      </c>
      <c r="D101" s="25" t="s">
        <v>41</v>
      </c>
      <c r="E101" s="25" t="s">
        <v>27</v>
      </c>
      <c r="F101" s="26">
        <v>6140</v>
      </c>
      <c r="G101" s="26">
        <v>5300</v>
      </c>
      <c r="H101" s="26"/>
      <c r="I101" s="26"/>
      <c r="J101" s="68">
        <f t="shared" si="9"/>
        <v>11440</v>
      </c>
      <c r="K101" s="26"/>
      <c r="L101" s="25"/>
      <c r="M101" s="25"/>
      <c r="N101" s="25"/>
      <c r="O101" s="25"/>
      <c r="P101" s="25"/>
      <c r="Q101" s="25"/>
      <c r="R101" s="25"/>
      <c r="S101" s="26"/>
      <c r="T101" s="60">
        <f aca="true" t="shared" si="10" ref="T101:T131">J101</f>
        <v>11440</v>
      </c>
      <c r="U101" s="39" t="s">
        <v>175</v>
      </c>
      <c r="V101" s="58"/>
    </row>
    <row r="102" spans="1:22" ht="12.75">
      <c r="A102" s="25">
        <v>97</v>
      </c>
      <c r="B102" s="24" t="s">
        <v>180</v>
      </c>
      <c r="C102" s="24">
        <v>17290</v>
      </c>
      <c r="D102" s="25" t="s">
        <v>32</v>
      </c>
      <c r="E102" s="25" t="s">
        <v>27</v>
      </c>
      <c r="F102" s="26">
        <v>6900</v>
      </c>
      <c r="G102" s="26"/>
      <c r="H102" s="26"/>
      <c r="I102" s="26"/>
      <c r="J102" s="68">
        <f t="shared" si="9"/>
        <v>6900</v>
      </c>
      <c r="K102" s="26"/>
      <c r="L102" s="25"/>
      <c r="M102" s="25"/>
      <c r="N102" s="25"/>
      <c r="O102" s="25"/>
      <c r="P102" s="25"/>
      <c r="Q102" s="25"/>
      <c r="R102" s="25"/>
      <c r="S102" s="26"/>
      <c r="T102" s="60">
        <f t="shared" si="10"/>
        <v>6900</v>
      </c>
      <c r="U102" s="39" t="s">
        <v>181</v>
      </c>
      <c r="V102" s="58"/>
    </row>
    <row r="103" spans="1:22" ht="12.75">
      <c r="A103" s="25">
        <v>98</v>
      </c>
      <c r="B103" s="31" t="s">
        <v>186</v>
      </c>
      <c r="C103" s="24">
        <v>17280</v>
      </c>
      <c r="D103" s="25" t="s">
        <v>32</v>
      </c>
      <c r="E103" s="25" t="s">
        <v>27</v>
      </c>
      <c r="F103" s="26">
        <v>14521.81</v>
      </c>
      <c r="G103" s="26">
        <v>2500</v>
      </c>
      <c r="H103" s="26"/>
      <c r="I103" s="26"/>
      <c r="J103" s="68">
        <f t="shared" si="9"/>
        <v>17021.809999999998</v>
      </c>
      <c r="K103" s="26"/>
      <c r="L103" s="25"/>
      <c r="M103" s="25"/>
      <c r="N103" s="25"/>
      <c r="O103" s="25"/>
      <c r="P103" s="25"/>
      <c r="Q103" s="25"/>
      <c r="R103" s="25"/>
      <c r="S103" s="26"/>
      <c r="T103" s="60">
        <f t="shared" si="10"/>
        <v>17021.809999999998</v>
      </c>
      <c r="U103" s="39" t="s">
        <v>187</v>
      </c>
      <c r="V103" s="58"/>
    </row>
    <row r="104" spans="1:22" ht="12.75">
      <c r="A104" s="25">
        <v>99</v>
      </c>
      <c r="B104" s="38" t="s">
        <v>192</v>
      </c>
      <c r="C104" s="24">
        <v>17302</v>
      </c>
      <c r="D104" s="25" t="s">
        <v>32</v>
      </c>
      <c r="E104" s="25" t="s">
        <v>27</v>
      </c>
      <c r="F104" s="26">
        <v>5990.32</v>
      </c>
      <c r="G104" s="26"/>
      <c r="H104" s="26"/>
      <c r="I104" s="26"/>
      <c r="J104" s="68">
        <f t="shared" si="9"/>
        <v>5990.32</v>
      </c>
      <c r="K104" s="26"/>
      <c r="L104" s="25"/>
      <c r="M104" s="25"/>
      <c r="N104" s="25"/>
      <c r="O104" s="25"/>
      <c r="P104" s="25"/>
      <c r="Q104" s="25"/>
      <c r="R104" s="25"/>
      <c r="S104" s="26"/>
      <c r="T104" s="60">
        <f t="shared" si="10"/>
        <v>5990.32</v>
      </c>
      <c r="U104" s="35" t="s">
        <v>193</v>
      </c>
      <c r="V104" s="58"/>
    </row>
    <row r="105" spans="1:22" ht="12.75">
      <c r="A105" s="25">
        <v>100</v>
      </c>
      <c r="B105" s="38" t="s">
        <v>196</v>
      </c>
      <c r="C105" s="24">
        <v>17113</v>
      </c>
      <c r="D105" s="25" t="s">
        <v>32</v>
      </c>
      <c r="E105" s="25" t="s">
        <v>27</v>
      </c>
      <c r="F105" s="26"/>
      <c r="G105" s="26">
        <v>9026.05</v>
      </c>
      <c r="H105" s="26"/>
      <c r="I105" s="26"/>
      <c r="J105" s="68">
        <f t="shared" si="9"/>
        <v>9026.05</v>
      </c>
      <c r="K105" s="26"/>
      <c r="L105" s="25"/>
      <c r="M105" s="25"/>
      <c r="N105" s="25"/>
      <c r="O105" s="25"/>
      <c r="P105" s="25"/>
      <c r="Q105" s="25"/>
      <c r="R105" s="25"/>
      <c r="S105" s="26"/>
      <c r="T105" s="60">
        <f t="shared" si="10"/>
        <v>9026.05</v>
      </c>
      <c r="U105" s="35" t="s">
        <v>197</v>
      </c>
      <c r="V105" s="58"/>
    </row>
    <row r="106" spans="1:22" ht="12.75">
      <c r="A106" s="25">
        <v>101</v>
      </c>
      <c r="B106" s="38" t="s">
        <v>200</v>
      </c>
      <c r="C106" s="31">
        <v>17273</v>
      </c>
      <c r="D106" s="28" t="s">
        <v>32</v>
      </c>
      <c r="E106" s="28" t="s">
        <v>27</v>
      </c>
      <c r="F106" s="30"/>
      <c r="G106" s="30"/>
      <c r="H106" s="30"/>
      <c r="I106" s="30">
        <v>3100.25</v>
      </c>
      <c r="J106" s="68">
        <f t="shared" si="9"/>
        <v>3100.25</v>
      </c>
      <c r="K106" s="26"/>
      <c r="L106" s="28"/>
      <c r="M106" s="28"/>
      <c r="N106" s="25"/>
      <c r="O106" s="28"/>
      <c r="P106" s="28"/>
      <c r="Q106" s="28"/>
      <c r="R106" s="28"/>
      <c r="S106" s="30"/>
      <c r="T106" s="60">
        <f t="shared" si="10"/>
        <v>3100.25</v>
      </c>
      <c r="U106" s="36" t="s">
        <v>201</v>
      </c>
      <c r="V106" s="58"/>
    </row>
    <row r="107" spans="1:22" ht="12.75">
      <c r="A107" s="25">
        <v>102</v>
      </c>
      <c r="B107" s="38" t="s">
        <v>211</v>
      </c>
      <c r="C107" s="24">
        <v>17058</v>
      </c>
      <c r="D107" s="25" t="s">
        <v>32</v>
      </c>
      <c r="E107" s="25" t="s">
        <v>27</v>
      </c>
      <c r="F107" s="26">
        <v>13928.24</v>
      </c>
      <c r="G107" s="26">
        <v>3640</v>
      </c>
      <c r="H107" s="26"/>
      <c r="I107" s="26"/>
      <c r="J107" s="68">
        <f t="shared" si="9"/>
        <v>17568.239999999998</v>
      </c>
      <c r="K107" s="26"/>
      <c r="L107" s="25"/>
      <c r="M107" s="25"/>
      <c r="N107" s="25"/>
      <c r="O107" s="25"/>
      <c r="P107" s="25"/>
      <c r="Q107" s="25"/>
      <c r="R107" s="25"/>
      <c r="S107" s="26"/>
      <c r="T107" s="60">
        <f t="shared" si="10"/>
        <v>17568.239999999998</v>
      </c>
      <c r="U107" s="35" t="s">
        <v>212</v>
      </c>
      <c r="V107" s="58"/>
    </row>
    <row r="108" spans="1:22" ht="12.75">
      <c r="A108" s="25">
        <v>103</v>
      </c>
      <c r="B108" s="24" t="s">
        <v>217</v>
      </c>
      <c r="C108" s="31">
        <v>17505</v>
      </c>
      <c r="D108" s="28" t="s">
        <v>41</v>
      </c>
      <c r="E108" s="28" t="s">
        <v>27</v>
      </c>
      <c r="F108" s="30">
        <v>9925</v>
      </c>
      <c r="G108" s="30">
        <v>18100.51</v>
      </c>
      <c r="H108" s="30"/>
      <c r="I108" s="30"/>
      <c r="J108" s="68">
        <f t="shared" si="9"/>
        <v>28025.51</v>
      </c>
      <c r="K108" s="30"/>
      <c r="L108" s="28"/>
      <c r="M108" s="28"/>
      <c r="N108" s="28"/>
      <c r="O108" s="28"/>
      <c r="P108" s="28"/>
      <c r="Q108" s="28"/>
      <c r="R108" s="28"/>
      <c r="S108" s="30"/>
      <c r="T108" s="60">
        <f t="shared" si="10"/>
        <v>28025.51</v>
      </c>
      <c r="U108" s="36" t="s">
        <v>218</v>
      </c>
      <c r="V108" s="58"/>
    </row>
    <row r="109" spans="1:22" ht="12.75">
      <c r="A109" s="25">
        <v>104</v>
      </c>
      <c r="B109" s="31" t="s">
        <v>222</v>
      </c>
      <c r="C109" s="24">
        <v>17183</v>
      </c>
      <c r="D109" s="25" t="s">
        <v>32</v>
      </c>
      <c r="E109" s="25" t="s">
        <v>27</v>
      </c>
      <c r="F109" s="26">
        <v>3266.11</v>
      </c>
      <c r="G109" s="26">
        <v>18638.52</v>
      </c>
      <c r="H109" s="26"/>
      <c r="I109" s="26"/>
      <c r="J109" s="68">
        <f t="shared" si="9"/>
        <v>21904.63</v>
      </c>
      <c r="K109" s="26"/>
      <c r="L109" s="25"/>
      <c r="M109" s="25"/>
      <c r="N109" s="25"/>
      <c r="O109" s="25"/>
      <c r="P109" s="25"/>
      <c r="Q109" s="25"/>
      <c r="R109" s="25"/>
      <c r="S109" s="26"/>
      <c r="T109" s="60">
        <f t="shared" si="10"/>
        <v>21904.63</v>
      </c>
      <c r="U109" s="39" t="s">
        <v>225</v>
      </c>
      <c r="V109" s="58"/>
    </row>
    <row r="110" spans="1:22" ht="12.75">
      <c r="A110" s="25">
        <v>105</v>
      </c>
      <c r="B110" s="31" t="s">
        <v>285</v>
      </c>
      <c r="C110" s="24">
        <v>17065</v>
      </c>
      <c r="D110" s="25" t="s">
        <v>32</v>
      </c>
      <c r="E110" s="25" t="s">
        <v>27</v>
      </c>
      <c r="F110" s="26">
        <v>12531.94</v>
      </c>
      <c r="G110" s="26">
        <v>2500</v>
      </c>
      <c r="H110" s="26"/>
      <c r="I110" s="26"/>
      <c r="J110" s="68">
        <f t="shared" si="9"/>
        <v>15031.94</v>
      </c>
      <c r="K110" s="26"/>
      <c r="L110" s="25"/>
      <c r="M110" s="25"/>
      <c r="N110" s="25"/>
      <c r="O110" s="25"/>
      <c r="P110" s="25"/>
      <c r="Q110" s="25"/>
      <c r="R110" s="25"/>
      <c r="S110" s="26"/>
      <c r="T110" s="60">
        <f t="shared" si="10"/>
        <v>15031.94</v>
      </c>
      <c r="U110" s="39" t="s">
        <v>226</v>
      </c>
      <c r="V110" s="58"/>
    </row>
    <row r="111" spans="1:22" ht="12.75">
      <c r="A111" s="25">
        <v>106</v>
      </c>
      <c r="B111" s="38" t="s">
        <v>230</v>
      </c>
      <c r="C111" s="31">
        <v>16658</v>
      </c>
      <c r="D111" s="28" t="s">
        <v>26</v>
      </c>
      <c r="E111" s="28" t="s">
        <v>27</v>
      </c>
      <c r="F111" s="29"/>
      <c r="G111" s="30">
        <v>13283.42</v>
      </c>
      <c r="H111" s="30"/>
      <c r="I111" s="30"/>
      <c r="J111" s="68">
        <f t="shared" si="9"/>
        <v>13283.42</v>
      </c>
      <c r="K111" s="26"/>
      <c r="L111" s="28"/>
      <c r="M111" s="28"/>
      <c r="N111" s="25"/>
      <c r="O111" s="28"/>
      <c r="P111" s="28"/>
      <c r="Q111" s="28"/>
      <c r="R111" s="28"/>
      <c r="S111" s="30"/>
      <c r="T111" s="60">
        <f t="shared" si="10"/>
        <v>13283.42</v>
      </c>
      <c r="U111" s="36" t="s">
        <v>231</v>
      </c>
      <c r="V111" s="58"/>
    </row>
    <row r="112" spans="1:22" ht="12.75">
      <c r="A112" s="25">
        <v>107</v>
      </c>
      <c r="B112" s="38" t="s">
        <v>234</v>
      </c>
      <c r="C112" s="31">
        <v>17428</v>
      </c>
      <c r="D112" s="28" t="s">
        <v>41</v>
      </c>
      <c r="E112" s="28" t="s">
        <v>27</v>
      </c>
      <c r="F112" s="30">
        <v>14957.7</v>
      </c>
      <c r="G112" s="30">
        <v>11600</v>
      </c>
      <c r="H112" s="30"/>
      <c r="I112" s="30"/>
      <c r="J112" s="68">
        <f t="shared" si="9"/>
        <v>26557.7</v>
      </c>
      <c r="K112" s="26"/>
      <c r="L112" s="28"/>
      <c r="M112" s="28"/>
      <c r="N112" s="25"/>
      <c r="O112" s="28"/>
      <c r="P112" s="28"/>
      <c r="Q112" s="28"/>
      <c r="R112" s="28"/>
      <c r="S112" s="30"/>
      <c r="T112" s="60">
        <f t="shared" si="10"/>
        <v>26557.7</v>
      </c>
      <c r="U112" s="36" t="s">
        <v>232</v>
      </c>
      <c r="V112" s="58"/>
    </row>
    <row r="113" spans="1:22" ht="12.75">
      <c r="A113" s="25">
        <v>108</v>
      </c>
      <c r="B113" s="24" t="s">
        <v>236</v>
      </c>
      <c r="C113" s="24">
        <v>17077</v>
      </c>
      <c r="D113" s="25" t="s">
        <v>32</v>
      </c>
      <c r="E113" s="25" t="s">
        <v>27</v>
      </c>
      <c r="F113" s="26">
        <v>13419.57</v>
      </c>
      <c r="G113" s="26">
        <v>20620.63</v>
      </c>
      <c r="H113" s="26"/>
      <c r="I113" s="26"/>
      <c r="J113" s="68">
        <f t="shared" si="9"/>
        <v>34040.2</v>
      </c>
      <c r="K113" s="26"/>
      <c r="L113" s="25"/>
      <c r="M113" s="25"/>
      <c r="N113" s="25"/>
      <c r="O113" s="25"/>
      <c r="P113" s="25"/>
      <c r="Q113" s="25"/>
      <c r="R113" s="25"/>
      <c r="S113" s="26"/>
      <c r="T113" s="60">
        <f t="shared" si="10"/>
        <v>34040.2</v>
      </c>
      <c r="U113" s="39" t="s">
        <v>237</v>
      </c>
      <c r="V113" s="58"/>
    </row>
    <row r="114" spans="1:22" ht="12.75">
      <c r="A114" s="25">
        <v>109</v>
      </c>
      <c r="B114" s="31" t="s">
        <v>238</v>
      </c>
      <c r="C114" s="24">
        <v>17173</v>
      </c>
      <c r="D114" s="25" t="s">
        <v>32</v>
      </c>
      <c r="E114" s="25" t="s">
        <v>27</v>
      </c>
      <c r="F114" s="26">
        <v>7632.6</v>
      </c>
      <c r="G114" s="26">
        <v>2500</v>
      </c>
      <c r="H114" s="26"/>
      <c r="I114" s="26"/>
      <c r="J114" s="68">
        <f t="shared" si="9"/>
        <v>10132.6</v>
      </c>
      <c r="K114" s="26"/>
      <c r="L114" s="25"/>
      <c r="M114" s="25"/>
      <c r="N114" s="25"/>
      <c r="O114" s="25"/>
      <c r="P114" s="25"/>
      <c r="Q114" s="25"/>
      <c r="R114" s="25"/>
      <c r="S114" s="26"/>
      <c r="T114" s="60">
        <f t="shared" si="10"/>
        <v>10132.6</v>
      </c>
      <c r="U114" s="39" t="s">
        <v>239</v>
      </c>
      <c r="V114" s="58"/>
    </row>
    <row r="115" spans="1:22" ht="12.75">
      <c r="A115" s="25">
        <v>110</v>
      </c>
      <c r="B115" s="31" t="s">
        <v>247</v>
      </c>
      <c r="C115" s="24">
        <v>16607</v>
      </c>
      <c r="D115" s="25" t="s">
        <v>26</v>
      </c>
      <c r="E115" s="25" t="s">
        <v>27</v>
      </c>
      <c r="F115" s="26">
        <v>15781.01</v>
      </c>
      <c r="G115" s="26"/>
      <c r="H115" s="26"/>
      <c r="I115" s="26"/>
      <c r="J115" s="68">
        <f t="shared" si="9"/>
        <v>15781.01</v>
      </c>
      <c r="K115" s="26"/>
      <c r="L115" s="25"/>
      <c r="M115" s="25"/>
      <c r="N115" s="25"/>
      <c r="O115" s="25"/>
      <c r="P115" s="25"/>
      <c r="Q115" s="25"/>
      <c r="R115" s="25"/>
      <c r="S115" s="26"/>
      <c r="T115" s="60">
        <f t="shared" si="10"/>
        <v>15781.01</v>
      </c>
      <c r="U115" s="35" t="s">
        <v>240</v>
      </c>
      <c r="V115" s="58"/>
    </row>
    <row r="116" spans="1:22" ht="12.75">
      <c r="A116" s="25">
        <v>111</v>
      </c>
      <c r="B116" s="38" t="s">
        <v>248</v>
      </c>
      <c r="C116" s="24">
        <v>17075</v>
      </c>
      <c r="D116" s="25" t="s">
        <v>32</v>
      </c>
      <c r="E116" s="25" t="s">
        <v>27</v>
      </c>
      <c r="F116" s="26">
        <v>9550</v>
      </c>
      <c r="G116" s="26">
        <v>2500</v>
      </c>
      <c r="H116" s="26"/>
      <c r="I116" s="26"/>
      <c r="J116" s="68">
        <v>12050</v>
      </c>
      <c r="K116" s="26"/>
      <c r="L116" s="25"/>
      <c r="M116" s="25"/>
      <c r="N116" s="25"/>
      <c r="O116" s="25"/>
      <c r="P116" s="25"/>
      <c r="Q116" s="25"/>
      <c r="R116" s="25"/>
      <c r="S116" s="26"/>
      <c r="T116" s="60">
        <f t="shared" si="10"/>
        <v>12050</v>
      </c>
      <c r="U116" s="35" t="s">
        <v>241</v>
      </c>
      <c r="V116" s="58"/>
    </row>
    <row r="117" spans="1:22" ht="12.75">
      <c r="A117" s="25">
        <v>112</v>
      </c>
      <c r="B117" s="24" t="s">
        <v>249</v>
      </c>
      <c r="C117" s="24">
        <v>17298</v>
      </c>
      <c r="D117" s="25" t="s">
        <v>32</v>
      </c>
      <c r="E117" s="25" t="s">
        <v>27</v>
      </c>
      <c r="F117" s="26"/>
      <c r="G117" s="26">
        <v>10405</v>
      </c>
      <c r="H117" s="26"/>
      <c r="I117" s="26"/>
      <c r="J117" s="68">
        <f aca="true" t="shared" si="11" ref="J117:J149">SUM(F117+G117+H117+I117)</f>
        <v>10405</v>
      </c>
      <c r="K117" s="26"/>
      <c r="L117" s="25"/>
      <c r="M117" s="25"/>
      <c r="N117" s="25"/>
      <c r="O117" s="25"/>
      <c r="P117" s="25"/>
      <c r="Q117" s="25"/>
      <c r="R117" s="25"/>
      <c r="S117" s="26"/>
      <c r="T117" s="60">
        <f t="shared" si="10"/>
        <v>10405</v>
      </c>
      <c r="U117" s="35" t="s">
        <v>242</v>
      </c>
      <c r="V117" s="58"/>
    </row>
    <row r="118" spans="1:22" ht="12.75">
      <c r="A118" s="25">
        <v>113</v>
      </c>
      <c r="B118" s="24" t="s">
        <v>250</v>
      </c>
      <c r="C118" s="24">
        <v>16601</v>
      </c>
      <c r="D118" s="25" t="s">
        <v>26</v>
      </c>
      <c r="E118" s="25" t="s">
        <v>27</v>
      </c>
      <c r="F118" s="26">
        <v>5700</v>
      </c>
      <c r="G118" s="26"/>
      <c r="H118" s="26"/>
      <c r="I118" s="26"/>
      <c r="J118" s="68">
        <f t="shared" si="11"/>
        <v>5700</v>
      </c>
      <c r="K118" s="26"/>
      <c r="L118" s="25"/>
      <c r="M118" s="25"/>
      <c r="N118" s="25"/>
      <c r="O118" s="25"/>
      <c r="P118" s="25"/>
      <c r="Q118" s="25"/>
      <c r="R118" s="25"/>
      <c r="S118" s="26"/>
      <c r="T118" s="60">
        <f t="shared" si="10"/>
        <v>5700</v>
      </c>
      <c r="U118" s="39" t="s">
        <v>243</v>
      </c>
      <c r="V118" s="58"/>
    </row>
    <row r="119" spans="1:22" ht="12.75">
      <c r="A119" s="25">
        <v>114</v>
      </c>
      <c r="B119" s="31" t="s">
        <v>251</v>
      </c>
      <c r="C119" s="24">
        <v>17284</v>
      </c>
      <c r="D119" s="25" t="s">
        <v>32</v>
      </c>
      <c r="E119" s="25" t="s">
        <v>27</v>
      </c>
      <c r="F119" s="26">
        <v>10574.46</v>
      </c>
      <c r="G119" s="26">
        <v>4416</v>
      </c>
      <c r="H119" s="26"/>
      <c r="I119" s="26"/>
      <c r="J119" s="68">
        <f t="shared" si="11"/>
        <v>14990.46</v>
      </c>
      <c r="K119" s="26"/>
      <c r="L119" s="25"/>
      <c r="M119" s="25"/>
      <c r="N119" s="25"/>
      <c r="O119" s="25"/>
      <c r="P119" s="25"/>
      <c r="Q119" s="25"/>
      <c r="R119" s="25"/>
      <c r="S119" s="26"/>
      <c r="T119" s="60">
        <f t="shared" si="10"/>
        <v>14990.46</v>
      </c>
      <c r="U119" s="35" t="s">
        <v>244</v>
      </c>
      <c r="V119" s="58"/>
    </row>
    <row r="120" spans="1:22" ht="12.75">
      <c r="A120" s="25">
        <v>115</v>
      </c>
      <c r="B120" s="38" t="s">
        <v>252</v>
      </c>
      <c r="C120" s="24">
        <v>16315</v>
      </c>
      <c r="D120" s="25" t="s">
        <v>37</v>
      </c>
      <c r="E120" s="25" t="s">
        <v>27</v>
      </c>
      <c r="F120" s="26">
        <v>6219.01</v>
      </c>
      <c r="G120" s="26">
        <v>7123.5</v>
      </c>
      <c r="H120" s="26"/>
      <c r="I120" s="26"/>
      <c r="J120" s="68">
        <f t="shared" si="11"/>
        <v>13342.51</v>
      </c>
      <c r="K120" s="26"/>
      <c r="L120" s="25"/>
      <c r="M120" s="25"/>
      <c r="N120" s="25"/>
      <c r="O120" s="25"/>
      <c r="P120" s="25"/>
      <c r="Q120" s="25"/>
      <c r="R120" s="25"/>
      <c r="S120" s="26"/>
      <c r="T120" s="60">
        <f t="shared" si="10"/>
        <v>13342.51</v>
      </c>
      <c r="U120" s="35" t="s">
        <v>245</v>
      </c>
      <c r="V120" s="58"/>
    </row>
    <row r="121" spans="1:22" ht="12.75">
      <c r="A121" s="25">
        <v>116</v>
      </c>
      <c r="B121" s="24" t="s">
        <v>253</v>
      </c>
      <c r="C121" s="33">
        <v>16235</v>
      </c>
      <c r="D121" s="28" t="s">
        <v>37</v>
      </c>
      <c r="E121" s="28" t="s">
        <v>27</v>
      </c>
      <c r="F121" s="29">
        <v>11102</v>
      </c>
      <c r="G121" s="30"/>
      <c r="H121" s="30"/>
      <c r="I121" s="30"/>
      <c r="J121" s="68">
        <f t="shared" si="11"/>
        <v>11102</v>
      </c>
      <c r="K121" s="26"/>
      <c r="L121" s="28"/>
      <c r="M121" s="28"/>
      <c r="N121" s="25"/>
      <c r="O121" s="28"/>
      <c r="P121" s="28"/>
      <c r="Q121" s="28"/>
      <c r="R121" s="28"/>
      <c r="S121" s="30"/>
      <c r="T121" s="60">
        <f t="shared" si="10"/>
        <v>11102</v>
      </c>
      <c r="U121" s="36" t="s">
        <v>246</v>
      </c>
      <c r="V121" s="58"/>
    </row>
    <row r="122" spans="1:22" ht="12.75">
      <c r="A122" s="25">
        <v>117</v>
      </c>
      <c r="B122" s="38" t="s">
        <v>257</v>
      </c>
      <c r="C122" s="31">
        <v>17231</v>
      </c>
      <c r="D122" s="28" t="s">
        <v>32</v>
      </c>
      <c r="E122" s="28" t="s">
        <v>27</v>
      </c>
      <c r="F122" s="30">
        <v>21921.14</v>
      </c>
      <c r="G122" s="30">
        <v>20856</v>
      </c>
      <c r="H122" s="30"/>
      <c r="I122" s="30"/>
      <c r="J122" s="68">
        <f t="shared" si="11"/>
        <v>42777.14</v>
      </c>
      <c r="K122" s="30"/>
      <c r="L122" s="28"/>
      <c r="M122" s="28"/>
      <c r="N122" s="28"/>
      <c r="O122" s="28"/>
      <c r="P122" s="28"/>
      <c r="Q122" s="28"/>
      <c r="R122" s="28"/>
      <c r="S122" s="30"/>
      <c r="T122" s="60">
        <f t="shared" si="10"/>
        <v>42777.14</v>
      </c>
      <c r="U122" s="36" t="s">
        <v>255</v>
      </c>
      <c r="V122" s="58"/>
    </row>
    <row r="123" spans="1:22" ht="12.75">
      <c r="A123" s="25">
        <v>118</v>
      </c>
      <c r="B123" s="24" t="s">
        <v>258</v>
      </c>
      <c r="C123" s="31">
        <v>16759</v>
      </c>
      <c r="D123" s="28" t="s">
        <v>26</v>
      </c>
      <c r="E123" s="28" t="s">
        <v>27</v>
      </c>
      <c r="F123" s="30">
        <v>6442.66</v>
      </c>
      <c r="G123" s="30"/>
      <c r="H123" s="30"/>
      <c r="I123" s="30"/>
      <c r="J123" s="68">
        <f t="shared" si="11"/>
        <v>6442.66</v>
      </c>
      <c r="K123" s="30"/>
      <c r="L123" s="28"/>
      <c r="M123" s="28"/>
      <c r="N123" s="28"/>
      <c r="O123" s="28"/>
      <c r="P123" s="28"/>
      <c r="Q123" s="28"/>
      <c r="R123" s="28"/>
      <c r="S123" s="30"/>
      <c r="T123" s="60">
        <f t="shared" si="10"/>
        <v>6442.66</v>
      </c>
      <c r="U123" s="36" t="s">
        <v>259</v>
      </c>
      <c r="V123" s="58"/>
    </row>
    <row r="124" spans="1:22" ht="12.75">
      <c r="A124" s="25">
        <v>119</v>
      </c>
      <c r="B124" s="38" t="s">
        <v>261</v>
      </c>
      <c r="C124" s="24">
        <v>17132</v>
      </c>
      <c r="D124" s="25" t="s">
        <v>32</v>
      </c>
      <c r="E124" s="25" t="s">
        <v>27</v>
      </c>
      <c r="F124" s="26">
        <v>6018.67</v>
      </c>
      <c r="G124" s="26">
        <v>2500</v>
      </c>
      <c r="H124" s="26"/>
      <c r="I124" s="26"/>
      <c r="J124" s="68">
        <f t="shared" si="11"/>
        <v>8518.67</v>
      </c>
      <c r="K124" s="26"/>
      <c r="L124" s="25"/>
      <c r="M124" s="25"/>
      <c r="N124" s="25"/>
      <c r="O124" s="25"/>
      <c r="P124" s="25"/>
      <c r="Q124" s="25"/>
      <c r="R124" s="25"/>
      <c r="S124" s="26"/>
      <c r="T124" s="60">
        <f t="shared" si="10"/>
        <v>8518.67</v>
      </c>
      <c r="U124" s="35" t="s">
        <v>260</v>
      </c>
      <c r="V124" s="58"/>
    </row>
    <row r="125" spans="1:22" ht="12.75">
      <c r="A125" s="25">
        <v>120</v>
      </c>
      <c r="B125" s="24" t="s">
        <v>263</v>
      </c>
      <c r="C125" s="31">
        <v>17495</v>
      </c>
      <c r="D125" s="28" t="s">
        <v>41</v>
      </c>
      <c r="E125" s="28" t="s">
        <v>27</v>
      </c>
      <c r="F125" s="30">
        <v>7275</v>
      </c>
      <c r="G125" s="30">
        <v>10378.07</v>
      </c>
      <c r="H125" s="30"/>
      <c r="I125" s="30"/>
      <c r="J125" s="68">
        <f t="shared" si="11"/>
        <v>17653.07</v>
      </c>
      <c r="K125" s="26"/>
      <c r="L125" s="28"/>
      <c r="M125" s="28"/>
      <c r="N125" s="25"/>
      <c r="O125" s="28"/>
      <c r="P125" s="28"/>
      <c r="Q125" s="28"/>
      <c r="R125" s="28"/>
      <c r="S125" s="30"/>
      <c r="T125" s="60">
        <f t="shared" si="10"/>
        <v>17653.07</v>
      </c>
      <c r="U125" s="36" t="s">
        <v>262</v>
      </c>
      <c r="V125" s="58"/>
    </row>
    <row r="126" spans="1:22" ht="12.75">
      <c r="A126" s="25">
        <v>121</v>
      </c>
      <c r="B126" s="24" t="s">
        <v>266</v>
      </c>
      <c r="C126" s="31">
        <v>16215</v>
      </c>
      <c r="D126" s="28" t="s">
        <v>37</v>
      </c>
      <c r="E126" s="28" t="s">
        <v>27</v>
      </c>
      <c r="F126" s="30">
        <v>21512.86</v>
      </c>
      <c r="G126" s="30">
        <v>6935</v>
      </c>
      <c r="H126" s="30"/>
      <c r="I126" s="30"/>
      <c r="J126" s="68">
        <f t="shared" si="11"/>
        <v>28447.86</v>
      </c>
      <c r="K126" s="26"/>
      <c r="L126" s="28"/>
      <c r="M126" s="28"/>
      <c r="N126" s="25"/>
      <c r="O126" s="28"/>
      <c r="P126" s="28"/>
      <c r="Q126" s="28"/>
      <c r="R126" s="28"/>
      <c r="S126" s="30"/>
      <c r="T126" s="60">
        <f t="shared" si="10"/>
        <v>28447.86</v>
      </c>
      <c r="U126" s="36" t="s">
        <v>264</v>
      </c>
      <c r="V126" s="58"/>
    </row>
    <row r="127" spans="1:22" ht="12.75">
      <c r="A127" s="25">
        <v>122</v>
      </c>
      <c r="B127" s="24" t="s">
        <v>267</v>
      </c>
      <c r="C127" s="31">
        <v>14642</v>
      </c>
      <c r="D127" s="28" t="s">
        <v>442</v>
      </c>
      <c r="E127" s="28" t="s">
        <v>27</v>
      </c>
      <c r="F127" s="30">
        <v>14702.26</v>
      </c>
      <c r="G127" s="30">
        <v>20926.48</v>
      </c>
      <c r="H127" s="30"/>
      <c r="I127" s="30"/>
      <c r="J127" s="68">
        <f t="shared" si="11"/>
        <v>35628.74</v>
      </c>
      <c r="K127" s="26"/>
      <c r="L127" s="28"/>
      <c r="M127" s="28"/>
      <c r="N127" s="25"/>
      <c r="O127" s="28"/>
      <c r="P127" s="28"/>
      <c r="Q127" s="28"/>
      <c r="R127" s="28"/>
      <c r="S127" s="30"/>
      <c r="T127" s="60">
        <f t="shared" si="10"/>
        <v>35628.74</v>
      </c>
      <c r="U127" s="36" t="s">
        <v>265</v>
      </c>
      <c r="V127" s="58"/>
    </row>
    <row r="128" spans="1:22" ht="12.75">
      <c r="A128" s="25">
        <v>123</v>
      </c>
      <c r="B128" s="38" t="s">
        <v>273</v>
      </c>
      <c r="C128" s="31">
        <v>16622</v>
      </c>
      <c r="D128" s="28" t="s">
        <v>26</v>
      </c>
      <c r="E128" s="28" t="s">
        <v>27</v>
      </c>
      <c r="F128" s="30">
        <v>8520</v>
      </c>
      <c r="G128" s="30"/>
      <c r="H128" s="30"/>
      <c r="I128" s="30"/>
      <c r="J128" s="68">
        <f t="shared" si="11"/>
        <v>8520</v>
      </c>
      <c r="K128" s="26"/>
      <c r="L128" s="28"/>
      <c r="M128" s="28"/>
      <c r="N128" s="25"/>
      <c r="O128" s="28"/>
      <c r="P128" s="28"/>
      <c r="Q128" s="28"/>
      <c r="R128" s="28"/>
      <c r="S128" s="30"/>
      <c r="T128" s="60">
        <f t="shared" si="10"/>
        <v>8520</v>
      </c>
      <c r="U128" s="36" t="s">
        <v>274</v>
      </c>
      <c r="V128" s="58"/>
    </row>
    <row r="129" spans="1:22" ht="12.75">
      <c r="A129" s="25">
        <v>124</v>
      </c>
      <c r="B129" s="24" t="s">
        <v>281</v>
      </c>
      <c r="C129" s="24">
        <v>17109</v>
      </c>
      <c r="D129" s="25" t="s">
        <v>32</v>
      </c>
      <c r="E129" s="25" t="s">
        <v>27</v>
      </c>
      <c r="F129" s="26">
        <v>4035</v>
      </c>
      <c r="G129" s="26">
        <v>5492.36</v>
      </c>
      <c r="H129" s="26"/>
      <c r="I129" s="26"/>
      <c r="J129" s="68">
        <f t="shared" si="11"/>
        <v>9527.36</v>
      </c>
      <c r="K129" s="26"/>
      <c r="L129" s="25"/>
      <c r="M129" s="25"/>
      <c r="N129" s="25"/>
      <c r="O129" s="25"/>
      <c r="P129" s="25"/>
      <c r="Q129" s="25"/>
      <c r="R129" s="25"/>
      <c r="S129" s="26"/>
      <c r="T129" s="60">
        <f t="shared" si="10"/>
        <v>9527.36</v>
      </c>
      <c r="U129" s="35" t="s">
        <v>279</v>
      </c>
      <c r="V129" s="58"/>
    </row>
    <row r="130" spans="1:22" ht="12.75">
      <c r="A130" s="25">
        <v>125</v>
      </c>
      <c r="B130" s="31" t="s">
        <v>283</v>
      </c>
      <c r="C130" s="31">
        <v>17271</v>
      </c>
      <c r="D130" s="28" t="s">
        <v>32</v>
      </c>
      <c r="E130" s="28" t="s">
        <v>27</v>
      </c>
      <c r="F130" s="30">
        <v>15665.91</v>
      </c>
      <c r="G130" s="30">
        <v>5010.03</v>
      </c>
      <c r="H130" s="30"/>
      <c r="I130" s="30"/>
      <c r="J130" s="68">
        <f t="shared" si="11"/>
        <v>20675.94</v>
      </c>
      <c r="K130" s="26"/>
      <c r="L130" s="28"/>
      <c r="M130" s="28"/>
      <c r="N130" s="25"/>
      <c r="O130" s="28"/>
      <c r="P130" s="28"/>
      <c r="Q130" s="28"/>
      <c r="R130" s="28"/>
      <c r="S130" s="30"/>
      <c r="T130" s="60">
        <f t="shared" si="10"/>
        <v>20675.94</v>
      </c>
      <c r="U130" s="36" t="s">
        <v>284</v>
      </c>
      <c r="V130" s="58"/>
    </row>
    <row r="131" spans="1:22" ht="12.75">
      <c r="A131" s="25">
        <v>126</v>
      </c>
      <c r="B131" s="24" t="s">
        <v>351</v>
      </c>
      <c r="C131" s="24">
        <v>16711</v>
      </c>
      <c r="D131" s="25" t="s">
        <v>26</v>
      </c>
      <c r="E131" s="25" t="s">
        <v>27</v>
      </c>
      <c r="F131" s="26">
        <v>6520</v>
      </c>
      <c r="G131" s="26">
        <v>14040.82</v>
      </c>
      <c r="H131" s="26"/>
      <c r="I131" s="26"/>
      <c r="J131" s="68">
        <f t="shared" si="11"/>
        <v>20560.82</v>
      </c>
      <c r="K131" s="26"/>
      <c r="L131" s="25"/>
      <c r="M131" s="25"/>
      <c r="N131" s="25"/>
      <c r="O131" s="25"/>
      <c r="P131" s="25"/>
      <c r="Q131" s="25"/>
      <c r="R131" s="25"/>
      <c r="S131" s="26"/>
      <c r="T131" s="60">
        <f t="shared" si="10"/>
        <v>20560.82</v>
      </c>
      <c r="U131" s="39" t="s">
        <v>286</v>
      </c>
      <c r="V131" s="58"/>
    </row>
    <row r="132" spans="1:22" ht="12.75">
      <c r="A132" s="25">
        <v>127</v>
      </c>
      <c r="B132" s="24" t="s">
        <v>288</v>
      </c>
      <c r="C132" s="24">
        <v>17263</v>
      </c>
      <c r="D132" s="25" t="s">
        <v>32</v>
      </c>
      <c r="E132" s="25" t="s">
        <v>27</v>
      </c>
      <c r="F132" s="26">
        <v>11057.88</v>
      </c>
      <c r="G132" s="26">
        <v>5491.67</v>
      </c>
      <c r="H132" s="26"/>
      <c r="I132" s="26"/>
      <c r="J132" s="68">
        <f t="shared" si="11"/>
        <v>16549.55</v>
      </c>
      <c r="K132" s="26"/>
      <c r="L132" s="25"/>
      <c r="M132" s="25"/>
      <c r="N132" s="25"/>
      <c r="O132" s="25"/>
      <c r="P132" s="25"/>
      <c r="Q132" s="25"/>
      <c r="R132" s="25"/>
      <c r="S132" s="26"/>
      <c r="T132" s="60">
        <f aca="true" t="shared" si="12" ref="T132:T161">J132</f>
        <v>16549.55</v>
      </c>
      <c r="U132" s="35" t="s">
        <v>287</v>
      </c>
      <c r="V132" s="58"/>
    </row>
    <row r="133" spans="1:22" ht="12.75">
      <c r="A133" s="25">
        <v>128</v>
      </c>
      <c r="B133" s="53" t="s">
        <v>295</v>
      </c>
      <c r="C133" s="24">
        <v>17250</v>
      </c>
      <c r="D133" s="25" t="s">
        <v>32</v>
      </c>
      <c r="E133" s="25" t="s">
        <v>27</v>
      </c>
      <c r="F133" s="26">
        <v>8752.55</v>
      </c>
      <c r="G133" s="26">
        <v>2500</v>
      </c>
      <c r="H133" s="26"/>
      <c r="I133" s="26"/>
      <c r="J133" s="68">
        <f t="shared" si="11"/>
        <v>11252.55</v>
      </c>
      <c r="K133" s="26"/>
      <c r="L133" s="25"/>
      <c r="M133" s="25"/>
      <c r="N133" s="25"/>
      <c r="O133" s="25"/>
      <c r="P133" s="25"/>
      <c r="Q133" s="25"/>
      <c r="R133" s="25"/>
      <c r="S133" s="26"/>
      <c r="T133" s="60">
        <f t="shared" si="12"/>
        <v>11252.55</v>
      </c>
      <c r="U133" s="35" t="s">
        <v>292</v>
      </c>
      <c r="V133" s="58"/>
    </row>
    <row r="134" spans="1:22" ht="12.75">
      <c r="A134" s="25">
        <v>129</v>
      </c>
      <c r="B134" s="31" t="s">
        <v>297</v>
      </c>
      <c r="C134" s="31">
        <v>16639</v>
      </c>
      <c r="D134" s="28" t="s">
        <v>26</v>
      </c>
      <c r="E134" s="28" t="s">
        <v>27</v>
      </c>
      <c r="F134" s="30">
        <v>18427.93</v>
      </c>
      <c r="G134" s="30">
        <v>6025</v>
      </c>
      <c r="H134" s="30"/>
      <c r="I134" s="30"/>
      <c r="J134" s="68">
        <f t="shared" si="11"/>
        <v>24452.93</v>
      </c>
      <c r="K134" s="26"/>
      <c r="L134" s="28"/>
      <c r="M134" s="28"/>
      <c r="N134" s="25"/>
      <c r="O134" s="28"/>
      <c r="P134" s="28"/>
      <c r="Q134" s="28"/>
      <c r="R134" s="28"/>
      <c r="S134" s="30"/>
      <c r="T134" s="60">
        <f t="shared" si="12"/>
        <v>24452.93</v>
      </c>
      <c r="U134" s="36" t="s">
        <v>294</v>
      </c>
      <c r="V134" s="58"/>
    </row>
    <row r="135" spans="1:22" ht="12.75">
      <c r="A135" s="25">
        <v>130</v>
      </c>
      <c r="B135" s="24" t="s">
        <v>300</v>
      </c>
      <c r="C135" s="24">
        <v>16292</v>
      </c>
      <c r="D135" s="25" t="s">
        <v>37</v>
      </c>
      <c r="E135" s="25" t="s">
        <v>27</v>
      </c>
      <c r="F135" s="26">
        <v>3391.51</v>
      </c>
      <c r="G135" s="26">
        <v>12574.14</v>
      </c>
      <c r="H135" s="26"/>
      <c r="I135" s="26"/>
      <c r="J135" s="68">
        <f t="shared" si="11"/>
        <v>15965.65</v>
      </c>
      <c r="K135" s="26"/>
      <c r="L135" s="25"/>
      <c r="M135" s="25"/>
      <c r="N135" s="25"/>
      <c r="O135" s="25"/>
      <c r="P135" s="25"/>
      <c r="Q135" s="25"/>
      <c r="R135" s="25"/>
      <c r="S135" s="26"/>
      <c r="T135" s="60">
        <f t="shared" si="12"/>
        <v>15965.65</v>
      </c>
      <c r="U135" s="35" t="s">
        <v>298</v>
      </c>
      <c r="V135" s="58"/>
    </row>
    <row r="136" spans="1:22" ht="12.75">
      <c r="A136" s="25">
        <v>131</v>
      </c>
      <c r="B136" s="24" t="s">
        <v>301</v>
      </c>
      <c r="C136" s="24">
        <v>16219</v>
      </c>
      <c r="D136" s="25" t="s">
        <v>37</v>
      </c>
      <c r="E136" s="25" t="s">
        <v>27</v>
      </c>
      <c r="F136" s="26">
        <v>17442.36</v>
      </c>
      <c r="G136" s="26">
        <v>6482.5</v>
      </c>
      <c r="H136" s="26"/>
      <c r="I136" s="26"/>
      <c r="J136" s="68">
        <f t="shared" si="11"/>
        <v>23924.86</v>
      </c>
      <c r="K136" s="26"/>
      <c r="L136" s="25"/>
      <c r="M136" s="25"/>
      <c r="N136" s="25"/>
      <c r="O136" s="25"/>
      <c r="P136" s="25"/>
      <c r="Q136" s="25"/>
      <c r="R136" s="25"/>
      <c r="S136" s="26"/>
      <c r="T136" s="60">
        <f t="shared" si="12"/>
        <v>23924.86</v>
      </c>
      <c r="U136" s="39" t="s">
        <v>299</v>
      </c>
      <c r="V136" s="58"/>
    </row>
    <row r="137" spans="1:22" ht="12.75">
      <c r="A137" s="25">
        <v>132</v>
      </c>
      <c r="B137" s="24" t="s">
        <v>303</v>
      </c>
      <c r="C137" s="31">
        <v>16232</v>
      </c>
      <c r="D137" s="28" t="s">
        <v>37</v>
      </c>
      <c r="E137" s="28" t="s">
        <v>27</v>
      </c>
      <c r="F137" s="30">
        <v>8723.41</v>
      </c>
      <c r="G137" s="30">
        <v>4305.96</v>
      </c>
      <c r="H137" s="30"/>
      <c r="I137" s="30"/>
      <c r="J137" s="68">
        <f t="shared" si="11"/>
        <v>13029.369999999999</v>
      </c>
      <c r="K137" s="26"/>
      <c r="L137" s="28"/>
      <c r="M137" s="28"/>
      <c r="N137" s="25"/>
      <c r="O137" s="28"/>
      <c r="P137" s="28"/>
      <c r="Q137" s="28"/>
      <c r="R137" s="28"/>
      <c r="S137" s="30"/>
      <c r="T137" s="60">
        <f t="shared" si="12"/>
        <v>13029.369999999999</v>
      </c>
      <c r="U137" s="36" t="s">
        <v>302</v>
      </c>
      <c r="V137" s="58"/>
    </row>
    <row r="138" spans="1:22" ht="12.75">
      <c r="A138" s="25">
        <v>133</v>
      </c>
      <c r="B138" s="38" t="s">
        <v>306</v>
      </c>
      <c r="C138" s="24">
        <v>16698</v>
      </c>
      <c r="D138" s="25" t="s">
        <v>26</v>
      </c>
      <c r="E138" s="25" t="s">
        <v>27</v>
      </c>
      <c r="F138" s="26">
        <v>15432.1</v>
      </c>
      <c r="G138" s="26"/>
      <c r="H138" s="26"/>
      <c r="I138" s="26"/>
      <c r="J138" s="68">
        <f t="shared" si="11"/>
        <v>15432.1</v>
      </c>
      <c r="K138" s="26"/>
      <c r="L138" s="25"/>
      <c r="M138" s="25"/>
      <c r="N138" s="25"/>
      <c r="O138" s="25"/>
      <c r="P138" s="25"/>
      <c r="Q138" s="25"/>
      <c r="R138" s="25"/>
      <c r="S138" s="26"/>
      <c r="T138" s="60">
        <f t="shared" si="12"/>
        <v>15432.1</v>
      </c>
      <c r="U138" s="35" t="s">
        <v>304</v>
      </c>
      <c r="V138" s="58"/>
    </row>
    <row r="139" spans="1:22" ht="12.75">
      <c r="A139" s="25">
        <v>134</v>
      </c>
      <c r="B139" s="24" t="s">
        <v>308</v>
      </c>
      <c r="C139" s="24">
        <v>16217</v>
      </c>
      <c r="D139" s="25" t="s">
        <v>37</v>
      </c>
      <c r="E139" s="25" t="s">
        <v>27</v>
      </c>
      <c r="F139" s="26">
        <v>4350</v>
      </c>
      <c r="G139" s="26">
        <v>2500</v>
      </c>
      <c r="H139" s="26"/>
      <c r="I139" s="26"/>
      <c r="J139" s="68">
        <f t="shared" si="11"/>
        <v>6850</v>
      </c>
      <c r="K139" s="26"/>
      <c r="L139" s="25"/>
      <c r="M139" s="25"/>
      <c r="N139" s="25"/>
      <c r="O139" s="25"/>
      <c r="P139" s="25"/>
      <c r="Q139" s="25"/>
      <c r="R139" s="25"/>
      <c r="S139" s="26"/>
      <c r="T139" s="60">
        <f t="shared" si="12"/>
        <v>6850</v>
      </c>
      <c r="U139" s="35" t="s">
        <v>309</v>
      </c>
      <c r="V139" s="58"/>
    </row>
    <row r="140" spans="1:22" ht="12.75">
      <c r="A140" s="25">
        <v>135</v>
      </c>
      <c r="B140" s="24" t="s">
        <v>310</v>
      </c>
      <c r="C140" s="24">
        <v>17401</v>
      </c>
      <c r="D140" s="25" t="s">
        <v>41</v>
      </c>
      <c r="E140" s="25" t="s">
        <v>27</v>
      </c>
      <c r="F140" s="26">
        <v>35306.47</v>
      </c>
      <c r="G140" s="26">
        <v>8797</v>
      </c>
      <c r="H140" s="26"/>
      <c r="I140" s="26"/>
      <c r="J140" s="68">
        <f t="shared" si="11"/>
        <v>44103.47</v>
      </c>
      <c r="K140" s="26"/>
      <c r="L140" s="25"/>
      <c r="M140" s="25"/>
      <c r="N140" s="25"/>
      <c r="O140" s="25"/>
      <c r="P140" s="25"/>
      <c r="Q140" s="25"/>
      <c r="R140" s="25"/>
      <c r="S140" s="26"/>
      <c r="T140" s="60">
        <f t="shared" si="12"/>
        <v>44103.47</v>
      </c>
      <c r="U140" s="39" t="s">
        <v>311</v>
      </c>
      <c r="V140" s="58"/>
    </row>
    <row r="141" spans="1:22" ht="12.75">
      <c r="A141" s="25">
        <v>136</v>
      </c>
      <c r="B141" s="38" t="s">
        <v>316</v>
      </c>
      <c r="C141" s="24">
        <v>17526</v>
      </c>
      <c r="D141" s="25" t="s">
        <v>41</v>
      </c>
      <c r="E141" s="25" t="s">
        <v>27</v>
      </c>
      <c r="F141" s="26">
        <v>10250</v>
      </c>
      <c r="G141" s="26">
        <v>3936.35</v>
      </c>
      <c r="H141" s="26"/>
      <c r="I141" s="26"/>
      <c r="J141" s="68">
        <f t="shared" si="11"/>
        <v>14186.35</v>
      </c>
      <c r="K141" s="26"/>
      <c r="L141" s="25"/>
      <c r="M141" s="25"/>
      <c r="N141" s="25"/>
      <c r="O141" s="25"/>
      <c r="P141" s="25"/>
      <c r="Q141" s="25"/>
      <c r="R141" s="25"/>
      <c r="S141" s="26"/>
      <c r="T141" s="60">
        <f t="shared" si="12"/>
        <v>14186.35</v>
      </c>
      <c r="U141" s="39" t="s">
        <v>317</v>
      </c>
      <c r="V141" s="58"/>
    </row>
    <row r="142" spans="1:22" ht="12.75">
      <c r="A142" s="25">
        <v>137</v>
      </c>
      <c r="B142" s="24" t="s">
        <v>320</v>
      </c>
      <c r="C142" s="24">
        <v>17497</v>
      </c>
      <c r="D142" s="25" t="s">
        <v>41</v>
      </c>
      <c r="E142" s="25" t="s">
        <v>27</v>
      </c>
      <c r="F142" s="26">
        <v>23246.25</v>
      </c>
      <c r="G142" s="26">
        <v>12595.52</v>
      </c>
      <c r="H142" s="26"/>
      <c r="I142" s="26"/>
      <c r="J142" s="68">
        <f t="shared" si="11"/>
        <v>35841.770000000004</v>
      </c>
      <c r="K142" s="26"/>
      <c r="L142" s="25"/>
      <c r="M142" s="25"/>
      <c r="N142" s="25"/>
      <c r="O142" s="25"/>
      <c r="P142" s="25"/>
      <c r="Q142" s="25"/>
      <c r="R142" s="25"/>
      <c r="S142" s="26"/>
      <c r="T142" s="60">
        <f t="shared" si="12"/>
        <v>35841.770000000004</v>
      </c>
      <c r="U142" s="35" t="s">
        <v>321</v>
      </c>
      <c r="V142" s="58"/>
    </row>
    <row r="143" spans="1:22" ht="12.75">
      <c r="A143" s="25">
        <v>138</v>
      </c>
      <c r="B143" s="31" t="s">
        <v>322</v>
      </c>
      <c r="C143" s="24">
        <v>17089</v>
      </c>
      <c r="D143" s="25" t="s">
        <v>32</v>
      </c>
      <c r="E143" s="25" t="s">
        <v>27</v>
      </c>
      <c r="F143" s="26">
        <v>5045.77</v>
      </c>
      <c r="G143" s="26">
        <v>4957.23</v>
      </c>
      <c r="H143" s="26"/>
      <c r="I143" s="26"/>
      <c r="J143" s="68">
        <f t="shared" si="11"/>
        <v>10003</v>
      </c>
      <c r="K143" s="26"/>
      <c r="L143" s="25"/>
      <c r="M143" s="25"/>
      <c r="N143" s="25"/>
      <c r="O143" s="25"/>
      <c r="P143" s="25"/>
      <c r="Q143" s="25"/>
      <c r="R143" s="25"/>
      <c r="S143" s="26"/>
      <c r="T143" s="60">
        <f t="shared" si="12"/>
        <v>10003</v>
      </c>
      <c r="U143" s="35" t="s">
        <v>323</v>
      </c>
      <c r="V143" s="58"/>
    </row>
    <row r="144" spans="1:22" ht="12.75">
      <c r="A144" s="25">
        <v>139</v>
      </c>
      <c r="B144" s="38" t="s">
        <v>324</v>
      </c>
      <c r="C144" s="31">
        <v>16243</v>
      </c>
      <c r="D144" s="28" t="s">
        <v>37</v>
      </c>
      <c r="E144" s="28" t="s">
        <v>27</v>
      </c>
      <c r="F144" s="30">
        <v>24598.61</v>
      </c>
      <c r="G144" s="30">
        <v>2500</v>
      </c>
      <c r="H144" s="30"/>
      <c r="I144" s="30"/>
      <c r="J144" s="68">
        <f t="shared" si="11"/>
        <v>27098.61</v>
      </c>
      <c r="K144" s="26"/>
      <c r="L144" s="28"/>
      <c r="M144" s="28"/>
      <c r="N144" s="25"/>
      <c r="O144" s="28"/>
      <c r="P144" s="28"/>
      <c r="Q144" s="28"/>
      <c r="R144" s="28"/>
      <c r="S144" s="30"/>
      <c r="T144" s="60">
        <f t="shared" si="12"/>
        <v>27098.61</v>
      </c>
      <c r="U144" s="36" t="s">
        <v>325</v>
      </c>
      <c r="V144" s="58"/>
    </row>
    <row r="145" spans="1:22" ht="12.75">
      <c r="A145" s="25">
        <v>140</v>
      </c>
      <c r="B145" s="38" t="s">
        <v>326</v>
      </c>
      <c r="C145" s="24">
        <v>17110</v>
      </c>
      <c r="D145" s="25" t="s">
        <v>32</v>
      </c>
      <c r="E145" s="25" t="s">
        <v>27</v>
      </c>
      <c r="F145" s="26">
        <v>11480</v>
      </c>
      <c r="G145" s="26"/>
      <c r="H145" s="26"/>
      <c r="I145" s="26"/>
      <c r="J145" s="68">
        <f t="shared" si="11"/>
        <v>11480</v>
      </c>
      <c r="K145" s="26"/>
      <c r="L145" s="25"/>
      <c r="M145" s="25"/>
      <c r="N145" s="25"/>
      <c r="O145" s="25"/>
      <c r="P145" s="25"/>
      <c r="Q145" s="25"/>
      <c r="R145" s="25"/>
      <c r="S145" s="26"/>
      <c r="T145" s="60">
        <f t="shared" si="12"/>
        <v>11480</v>
      </c>
      <c r="U145" s="35" t="s">
        <v>327</v>
      </c>
      <c r="V145" s="58"/>
    </row>
    <row r="146" spans="1:22" ht="12.75">
      <c r="A146" s="25">
        <v>141</v>
      </c>
      <c r="B146" s="31" t="s">
        <v>328</v>
      </c>
      <c r="C146" s="24">
        <v>17082</v>
      </c>
      <c r="D146" s="25" t="s">
        <v>32</v>
      </c>
      <c r="E146" s="25" t="s">
        <v>27</v>
      </c>
      <c r="F146" s="26">
        <v>25742.25</v>
      </c>
      <c r="G146" s="26">
        <v>8871.25</v>
      </c>
      <c r="H146" s="26"/>
      <c r="I146" s="26"/>
      <c r="J146" s="68">
        <f t="shared" si="11"/>
        <v>34613.5</v>
      </c>
      <c r="K146" s="26"/>
      <c r="L146" s="25"/>
      <c r="M146" s="25"/>
      <c r="N146" s="62"/>
      <c r="O146" s="25"/>
      <c r="P146" s="25"/>
      <c r="Q146" s="25"/>
      <c r="R146" s="25"/>
      <c r="S146" s="26"/>
      <c r="T146" s="60">
        <f t="shared" si="12"/>
        <v>34613.5</v>
      </c>
      <c r="U146" s="39" t="s">
        <v>331</v>
      </c>
      <c r="V146" s="58"/>
    </row>
    <row r="147" spans="1:22" ht="12.75">
      <c r="A147" s="25">
        <v>142</v>
      </c>
      <c r="B147" s="24" t="s">
        <v>330</v>
      </c>
      <c r="C147" s="24">
        <v>17105</v>
      </c>
      <c r="D147" s="25" t="s">
        <v>32</v>
      </c>
      <c r="E147" s="25" t="s">
        <v>27</v>
      </c>
      <c r="F147" s="26">
        <v>29768.11</v>
      </c>
      <c r="G147" s="26">
        <v>12684.07</v>
      </c>
      <c r="H147" s="26"/>
      <c r="I147" s="26"/>
      <c r="J147" s="68">
        <f t="shared" si="11"/>
        <v>42452.18</v>
      </c>
      <c r="K147" s="26"/>
      <c r="L147" s="25"/>
      <c r="M147" s="25"/>
      <c r="N147" s="25"/>
      <c r="O147" s="25"/>
      <c r="P147" s="25"/>
      <c r="Q147" s="25"/>
      <c r="R147" s="25"/>
      <c r="S147" s="26"/>
      <c r="T147" s="60">
        <f t="shared" si="12"/>
        <v>42452.18</v>
      </c>
      <c r="U147" s="35" t="s">
        <v>333</v>
      </c>
      <c r="V147" s="58"/>
    </row>
    <row r="148" spans="1:22" ht="12.75">
      <c r="A148" s="25">
        <v>143</v>
      </c>
      <c r="B148" s="31" t="s">
        <v>342</v>
      </c>
      <c r="C148" s="24">
        <v>16290</v>
      </c>
      <c r="D148" s="25" t="s">
        <v>26</v>
      </c>
      <c r="E148" s="25" t="s">
        <v>27</v>
      </c>
      <c r="F148" s="26"/>
      <c r="G148" s="26"/>
      <c r="H148" s="26"/>
      <c r="I148" s="26">
        <v>3000</v>
      </c>
      <c r="J148" s="68">
        <f t="shared" si="11"/>
        <v>3000</v>
      </c>
      <c r="K148" s="26"/>
      <c r="L148" s="25"/>
      <c r="M148" s="25"/>
      <c r="N148" s="25"/>
      <c r="O148" s="25"/>
      <c r="P148" s="25"/>
      <c r="Q148" s="25"/>
      <c r="R148" s="25"/>
      <c r="S148" s="26"/>
      <c r="T148" s="60">
        <f t="shared" si="12"/>
        <v>3000</v>
      </c>
      <c r="U148" s="39" t="s">
        <v>335</v>
      </c>
      <c r="V148" s="58"/>
    </row>
    <row r="149" spans="1:22" ht="12.75">
      <c r="A149" s="25">
        <v>144</v>
      </c>
      <c r="B149" s="24" t="s">
        <v>343</v>
      </c>
      <c r="C149" s="24">
        <v>16245</v>
      </c>
      <c r="D149" s="25" t="s">
        <v>37</v>
      </c>
      <c r="E149" s="25" t="s">
        <v>27</v>
      </c>
      <c r="F149" s="26"/>
      <c r="G149" s="26">
        <v>4500</v>
      </c>
      <c r="H149" s="26"/>
      <c r="I149" s="26"/>
      <c r="J149" s="68">
        <f t="shared" si="11"/>
        <v>4500</v>
      </c>
      <c r="K149" s="26"/>
      <c r="L149" s="25"/>
      <c r="M149" s="25"/>
      <c r="N149" s="25"/>
      <c r="O149" s="25"/>
      <c r="P149" s="25"/>
      <c r="Q149" s="25"/>
      <c r="R149" s="25"/>
      <c r="S149" s="26"/>
      <c r="T149" s="60">
        <f t="shared" si="12"/>
        <v>4500</v>
      </c>
      <c r="U149" s="39" t="s">
        <v>336</v>
      </c>
      <c r="V149" s="58"/>
    </row>
    <row r="150" spans="1:22" ht="12.75">
      <c r="A150" s="25">
        <v>145</v>
      </c>
      <c r="B150" s="38" t="s">
        <v>345</v>
      </c>
      <c r="C150" s="24">
        <v>17072</v>
      </c>
      <c r="D150" s="25" t="s">
        <v>32</v>
      </c>
      <c r="E150" s="25" t="s">
        <v>27</v>
      </c>
      <c r="F150" s="26">
        <v>544.25</v>
      </c>
      <c r="G150" s="26">
        <v>2500</v>
      </c>
      <c r="H150" s="26"/>
      <c r="I150" s="26"/>
      <c r="J150" s="68">
        <v>2944.25</v>
      </c>
      <c r="K150" s="26"/>
      <c r="L150" s="25"/>
      <c r="M150" s="25"/>
      <c r="N150" s="25"/>
      <c r="O150" s="25"/>
      <c r="P150" s="25"/>
      <c r="Q150" s="25"/>
      <c r="R150" s="25"/>
      <c r="S150" s="26"/>
      <c r="T150" s="60">
        <f t="shared" si="12"/>
        <v>2944.25</v>
      </c>
      <c r="U150" s="35" t="s">
        <v>338</v>
      </c>
      <c r="V150" s="58"/>
    </row>
    <row r="151" spans="1:22" ht="12.75">
      <c r="A151" s="25">
        <v>146</v>
      </c>
      <c r="B151" s="31" t="s">
        <v>348</v>
      </c>
      <c r="C151" s="31">
        <v>14627</v>
      </c>
      <c r="D151" s="28" t="s">
        <v>350</v>
      </c>
      <c r="E151" s="28" t="s">
        <v>27</v>
      </c>
      <c r="F151" s="30">
        <v>3000</v>
      </c>
      <c r="G151" s="30"/>
      <c r="H151" s="30"/>
      <c r="I151" s="30"/>
      <c r="J151" s="68">
        <v>3000</v>
      </c>
      <c r="K151" s="30"/>
      <c r="L151" s="28"/>
      <c r="M151" s="28"/>
      <c r="N151" s="28"/>
      <c r="O151" s="28"/>
      <c r="P151" s="28"/>
      <c r="Q151" s="28"/>
      <c r="R151" s="28"/>
      <c r="S151" s="30"/>
      <c r="T151" s="60">
        <f t="shared" si="12"/>
        <v>3000</v>
      </c>
      <c r="U151" s="36" t="s">
        <v>349</v>
      </c>
      <c r="V151" s="58"/>
    </row>
    <row r="152" spans="1:22" ht="12.75">
      <c r="A152" s="25">
        <v>147</v>
      </c>
      <c r="B152" s="24" t="s">
        <v>352</v>
      </c>
      <c r="C152" s="24">
        <v>17252</v>
      </c>
      <c r="D152" s="25" t="s">
        <v>32</v>
      </c>
      <c r="E152" s="25" t="s">
        <v>27</v>
      </c>
      <c r="F152" s="26">
        <v>4748.79</v>
      </c>
      <c r="G152" s="26">
        <v>13744.86</v>
      </c>
      <c r="H152" s="26"/>
      <c r="I152" s="26"/>
      <c r="J152" s="68">
        <v>18493.65</v>
      </c>
      <c r="K152" s="26"/>
      <c r="L152" s="25"/>
      <c r="M152" s="25"/>
      <c r="N152" s="25"/>
      <c r="O152" s="25"/>
      <c r="P152" s="25"/>
      <c r="Q152" s="25"/>
      <c r="R152" s="25"/>
      <c r="S152" s="26"/>
      <c r="T152" s="60">
        <f t="shared" si="12"/>
        <v>18493.65</v>
      </c>
      <c r="U152" s="35" t="s">
        <v>353</v>
      </c>
      <c r="V152" s="58"/>
    </row>
    <row r="153" spans="1:22" ht="12.75">
      <c r="A153" s="25">
        <v>148</v>
      </c>
      <c r="B153" s="24" t="s">
        <v>355</v>
      </c>
      <c r="C153" s="24">
        <v>17272</v>
      </c>
      <c r="D153" s="25" t="s">
        <v>32</v>
      </c>
      <c r="E153" s="25" t="s">
        <v>27</v>
      </c>
      <c r="F153" s="26">
        <v>23723.82</v>
      </c>
      <c r="G153" s="26">
        <v>2500</v>
      </c>
      <c r="H153" s="53"/>
      <c r="I153" s="53"/>
      <c r="J153" s="68">
        <v>28223.82</v>
      </c>
      <c r="K153" s="53"/>
      <c r="L153" s="53"/>
      <c r="M153" s="53"/>
      <c r="N153" s="53"/>
      <c r="O153" s="53"/>
      <c r="P153" s="53"/>
      <c r="Q153" s="53"/>
      <c r="R153" s="53"/>
      <c r="S153" s="53"/>
      <c r="T153" s="60">
        <f t="shared" si="12"/>
        <v>28223.82</v>
      </c>
      <c r="U153" s="35" t="s">
        <v>354</v>
      </c>
      <c r="V153" s="58"/>
    </row>
    <row r="154" spans="1:22" ht="12.75">
      <c r="A154" s="25">
        <v>149</v>
      </c>
      <c r="B154" s="24" t="s">
        <v>356</v>
      </c>
      <c r="C154" s="24">
        <v>17370</v>
      </c>
      <c r="D154" s="25" t="s">
        <v>41</v>
      </c>
      <c r="E154" s="25" t="s">
        <v>27</v>
      </c>
      <c r="F154" s="26">
        <v>11221.3</v>
      </c>
      <c r="G154" s="26">
        <v>4400</v>
      </c>
      <c r="H154" s="26"/>
      <c r="I154" s="26"/>
      <c r="J154" s="68">
        <v>15621.3</v>
      </c>
      <c r="K154" s="26"/>
      <c r="L154" s="25"/>
      <c r="M154" s="25"/>
      <c r="N154" s="25"/>
      <c r="O154" s="25"/>
      <c r="P154" s="25"/>
      <c r="Q154" s="25"/>
      <c r="R154" s="25"/>
      <c r="S154" s="26"/>
      <c r="T154" s="60">
        <f t="shared" si="12"/>
        <v>15621.3</v>
      </c>
      <c r="U154" s="39" t="s">
        <v>357</v>
      </c>
      <c r="V154" s="58"/>
    </row>
    <row r="155" spans="1:22" ht="12.75">
      <c r="A155" s="25">
        <v>150</v>
      </c>
      <c r="B155" s="31" t="s">
        <v>358</v>
      </c>
      <c r="C155" s="24">
        <v>16606</v>
      </c>
      <c r="D155" s="25" t="s">
        <v>26</v>
      </c>
      <c r="E155" s="25" t="s">
        <v>27</v>
      </c>
      <c r="F155" s="26">
        <v>9330.27</v>
      </c>
      <c r="G155" s="26">
        <v>6210.27</v>
      </c>
      <c r="H155" s="26"/>
      <c r="I155" s="26"/>
      <c r="J155" s="68">
        <v>15540.54</v>
      </c>
      <c r="K155" s="26"/>
      <c r="L155" s="25"/>
      <c r="M155" s="25"/>
      <c r="N155" s="25"/>
      <c r="O155" s="25"/>
      <c r="P155" s="25"/>
      <c r="Q155" s="25"/>
      <c r="R155" s="25"/>
      <c r="S155" s="26"/>
      <c r="T155" s="60">
        <f t="shared" si="12"/>
        <v>15540.54</v>
      </c>
      <c r="U155" s="39" t="s">
        <v>359</v>
      </c>
      <c r="V155" s="58"/>
    </row>
    <row r="156" spans="1:22" s="6" customFormat="1" ht="12.75">
      <c r="A156" s="25">
        <v>151</v>
      </c>
      <c r="B156" s="31" t="s">
        <v>366</v>
      </c>
      <c r="C156" s="24">
        <v>17098</v>
      </c>
      <c r="D156" s="25" t="s">
        <v>32</v>
      </c>
      <c r="E156" s="25" t="s">
        <v>27</v>
      </c>
      <c r="F156" s="26">
        <v>12532.14</v>
      </c>
      <c r="G156" s="26">
        <v>2500</v>
      </c>
      <c r="H156" s="26"/>
      <c r="I156" s="26"/>
      <c r="J156" s="68">
        <v>15032.14</v>
      </c>
      <c r="K156" s="26"/>
      <c r="L156" s="25"/>
      <c r="M156" s="25"/>
      <c r="N156" s="25"/>
      <c r="O156" s="25"/>
      <c r="P156" s="25"/>
      <c r="Q156" s="25"/>
      <c r="R156" s="25"/>
      <c r="S156" s="26"/>
      <c r="T156" s="60">
        <f t="shared" si="12"/>
        <v>15032.14</v>
      </c>
      <c r="U156" s="39" t="s">
        <v>360</v>
      </c>
      <c r="V156" s="58"/>
    </row>
    <row r="157" spans="1:22" ht="12.75">
      <c r="A157" s="25">
        <v>152</v>
      </c>
      <c r="B157" s="31" t="s">
        <v>369</v>
      </c>
      <c r="C157" s="24">
        <v>17407</v>
      </c>
      <c r="D157" s="25" t="s">
        <v>32</v>
      </c>
      <c r="E157" s="25" t="s">
        <v>27</v>
      </c>
      <c r="F157" s="26">
        <v>23109.77</v>
      </c>
      <c r="G157" s="26"/>
      <c r="H157" s="26"/>
      <c r="I157" s="26"/>
      <c r="J157" s="68">
        <v>23109.77</v>
      </c>
      <c r="K157" s="26"/>
      <c r="L157" s="25"/>
      <c r="M157" s="25"/>
      <c r="N157" s="25"/>
      <c r="O157" s="25"/>
      <c r="P157" s="25"/>
      <c r="Q157" s="25"/>
      <c r="R157" s="25"/>
      <c r="S157" s="26"/>
      <c r="T157" s="60">
        <f t="shared" si="12"/>
        <v>23109.77</v>
      </c>
      <c r="U157" s="35" t="s">
        <v>363</v>
      </c>
      <c r="V157" s="58"/>
    </row>
    <row r="158" spans="1:22" ht="12.75">
      <c r="A158" s="25">
        <v>153</v>
      </c>
      <c r="B158" s="38" t="s">
        <v>372</v>
      </c>
      <c r="C158" s="24">
        <v>17168</v>
      </c>
      <c r="D158" s="25" t="s">
        <v>32</v>
      </c>
      <c r="E158" s="25" t="s">
        <v>27</v>
      </c>
      <c r="F158" s="26">
        <v>9155.72</v>
      </c>
      <c r="G158" s="26"/>
      <c r="H158" s="26"/>
      <c r="I158" s="26"/>
      <c r="J158" s="68">
        <v>9155.72</v>
      </c>
      <c r="K158" s="26"/>
      <c r="L158" s="25"/>
      <c r="M158" s="25"/>
      <c r="N158" s="25"/>
      <c r="O158" s="25"/>
      <c r="P158" s="25"/>
      <c r="Q158" s="25"/>
      <c r="R158" s="25"/>
      <c r="S158" s="26"/>
      <c r="T158" s="60">
        <f t="shared" si="12"/>
        <v>9155.72</v>
      </c>
      <c r="U158" s="35" t="s">
        <v>373</v>
      </c>
      <c r="V158" s="58"/>
    </row>
    <row r="159" spans="1:22" ht="12.75">
      <c r="A159" s="25">
        <v>154</v>
      </c>
      <c r="B159" s="31" t="s">
        <v>377</v>
      </c>
      <c r="C159" s="24">
        <v>17265</v>
      </c>
      <c r="D159" s="25" t="s">
        <v>32</v>
      </c>
      <c r="E159" s="25" t="s">
        <v>27</v>
      </c>
      <c r="F159" s="26">
        <v>10620</v>
      </c>
      <c r="G159" s="26">
        <v>2500</v>
      </c>
      <c r="H159" s="26"/>
      <c r="I159" s="26"/>
      <c r="J159" s="68">
        <v>13120</v>
      </c>
      <c r="K159" s="26"/>
      <c r="L159" s="25"/>
      <c r="M159" s="25"/>
      <c r="N159" s="25"/>
      <c r="O159" s="25"/>
      <c r="P159" s="25"/>
      <c r="Q159" s="25"/>
      <c r="R159" s="25"/>
      <c r="S159" s="26"/>
      <c r="T159" s="60">
        <f t="shared" si="12"/>
        <v>13120</v>
      </c>
      <c r="U159" s="35" t="s">
        <v>376</v>
      </c>
      <c r="V159" s="58"/>
    </row>
    <row r="160" spans="1:22" ht="12.75">
      <c r="A160" s="25">
        <v>155</v>
      </c>
      <c r="B160" s="24" t="s">
        <v>382</v>
      </c>
      <c r="C160" s="24">
        <v>16248</v>
      </c>
      <c r="D160" s="25" t="s">
        <v>37</v>
      </c>
      <c r="E160" s="25" t="s">
        <v>27</v>
      </c>
      <c r="F160" s="26">
        <v>8205.24</v>
      </c>
      <c r="G160" s="26"/>
      <c r="H160" s="26"/>
      <c r="I160" s="26"/>
      <c r="J160" s="68">
        <v>8205.24</v>
      </c>
      <c r="K160" s="26"/>
      <c r="L160" s="25"/>
      <c r="M160" s="25"/>
      <c r="N160" s="25"/>
      <c r="O160" s="25"/>
      <c r="P160" s="25"/>
      <c r="Q160" s="25"/>
      <c r="R160" s="25"/>
      <c r="S160" s="26"/>
      <c r="T160" s="60">
        <f t="shared" si="12"/>
        <v>8205.24</v>
      </c>
      <c r="U160" s="35" t="s">
        <v>378</v>
      </c>
      <c r="V160" s="58"/>
    </row>
    <row r="161" spans="1:22" ht="12.75">
      <c r="A161" s="25">
        <v>156</v>
      </c>
      <c r="B161" s="24" t="s">
        <v>384</v>
      </c>
      <c r="C161" s="24">
        <v>16613</v>
      </c>
      <c r="D161" s="25" t="s">
        <v>26</v>
      </c>
      <c r="E161" s="25" t="s">
        <v>27</v>
      </c>
      <c r="F161" s="26">
        <v>14992.96</v>
      </c>
      <c r="G161" s="26">
        <v>2500</v>
      </c>
      <c r="H161" s="26"/>
      <c r="I161" s="26"/>
      <c r="J161" s="68">
        <f>F161+G161</f>
        <v>17492.96</v>
      </c>
      <c r="K161" s="26"/>
      <c r="L161" s="25"/>
      <c r="M161" s="25"/>
      <c r="N161" s="25"/>
      <c r="O161" s="25"/>
      <c r="P161" s="25"/>
      <c r="Q161" s="25"/>
      <c r="R161" s="25"/>
      <c r="S161" s="26"/>
      <c r="T161" s="60">
        <f t="shared" si="12"/>
        <v>17492.96</v>
      </c>
      <c r="U161" s="35" t="s">
        <v>380</v>
      </c>
      <c r="V161" s="58"/>
    </row>
    <row r="162" spans="1:22" ht="12.75">
      <c r="A162" s="25">
        <v>157</v>
      </c>
      <c r="B162" s="31" t="s">
        <v>385</v>
      </c>
      <c r="C162" s="31">
        <v>16201</v>
      </c>
      <c r="D162" s="28" t="s">
        <v>37</v>
      </c>
      <c r="E162" s="28" t="s">
        <v>27</v>
      </c>
      <c r="F162" s="30">
        <v>9800</v>
      </c>
      <c r="G162" s="30">
        <v>2500</v>
      </c>
      <c r="H162" s="30"/>
      <c r="I162" s="30"/>
      <c r="J162" s="68">
        <v>12300</v>
      </c>
      <c r="K162" s="26"/>
      <c r="L162" s="28"/>
      <c r="M162" s="28"/>
      <c r="N162" s="25"/>
      <c r="O162" s="28"/>
      <c r="P162" s="28"/>
      <c r="Q162" s="28"/>
      <c r="R162" s="28"/>
      <c r="S162" s="30"/>
      <c r="T162" s="60">
        <f aca="true" t="shared" si="13" ref="T162:T174">J162</f>
        <v>12300</v>
      </c>
      <c r="U162" s="36" t="s">
        <v>381</v>
      </c>
      <c r="V162" s="58"/>
    </row>
    <row r="163" spans="1:22" ht="12.75">
      <c r="A163" s="25">
        <v>158</v>
      </c>
      <c r="B163" s="38" t="s">
        <v>386</v>
      </c>
      <c r="C163" s="31">
        <v>16641</v>
      </c>
      <c r="D163" s="28" t="s">
        <v>26</v>
      </c>
      <c r="E163" s="28" t="s">
        <v>27</v>
      </c>
      <c r="F163" s="30">
        <v>6760</v>
      </c>
      <c r="G163" s="30"/>
      <c r="H163" s="30"/>
      <c r="I163" s="30"/>
      <c r="J163" s="68">
        <f aca="true" t="shared" si="14" ref="J163:J168">SUM(F163+G163+H163+I163)</f>
        <v>6760</v>
      </c>
      <c r="K163" s="26"/>
      <c r="L163" s="28"/>
      <c r="M163" s="28"/>
      <c r="N163" s="25"/>
      <c r="O163" s="28"/>
      <c r="P163" s="28"/>
      <c r="Q163" s="28"/>
      <c r="R163" s="28"/>
      <c r="S163" s="30"/>
      <c r="T163" s="60">
        <f t="shared" si="13"/>
        <v>6760</v>
      </c>
      <c r="U163" s="36" t="s">
        <v>387</v>
      </c>
      <c r="V163" s="58"/>
    </row>
    <row r="164" spans="1:22" ht="12.75">
      <c r="A164" s="25">
        <v>159</v>
      </c>
      <c r="B164" s="38" t="s">
        <v>390</v>
      </c>
      <c r="C164" s="24">
        <v>16221</v>
      </c>
      <c r="D164" s="25" t="s">
        <v>37</v>
      </c>
      <c r="E164" s="25" t="s">
        <v>27</v>
      </c>
      <c r="F164" s="26">
        <v>3200</v>
      </c>
      <c r="G164" s="26">
        <v>2500</v>
      </c>
      <c r="H164" s="26"/>
      <c r="I164" s="26"/>
      <c r="J164" s="68">
        <f t="shared" si="14"/>
        <v>5700</v>
      </c>
      <c r="K164" s="26"/>
      <c r="L164" s="25"/>
      <c r="M164" s="25"/>
      <c r="N164" s="25"/>
      <c r="O164" s="25"/>
      <c r="P164" s="25"/>
      <c r="Q164" s="25"/>
      <c r="R164" s="25"/>
      <c r="S164" s="26"/>
      <c r="T164" s="60">
        <f t="shared" si="13"/>
        <v>5700</v>
      </c>
      <c r="U164" s="39" t="s">
        <v>388</v>
      </c>
      <c r="V164" s="58"/>
    </row>
    <row r="165" spans="1:22" ht="12.75">
      <c r="A165" s="25">
        <v>160</v>
      </c>
      <c r="B165" s="38" t="s">
        <v>391</v>
      </c>
      <c r="C165" s="31">
        <v>16307</v>
      </c>
      <c r="D165" s="28" t="s">
        <v>37</v>
      </c>
      <c r="E165" s="28" t="s">
        <v>27</v>
      </c>
      <c r="F165" s="30">
        <v>14912.5</v>
      </c>
      <c r="G165" s="30">
        <v>14085.19</v>
      </c>
      <c r="H165" s="30"/>
      <c r="I165" s="30"/>
      <c r="J165" s="68">
        <f t="shared" si="14"/>
        <v>28997.690000000002</v>
      </c>
      <c r="K165" s="26"/>
      <c r="L165" s="28"/>
      <c r="M165" s="28"/>
      <c r="N165" s="25"/>
      <c r="O165" s="28"/>
      <c r="P165" s="28"/>
      <c r="Q165" s="28"/>
      <c r="R165" s="28"/>
      <c r="S165" s="30"/>
      <c r="T165" s="60">
        <f t="shared" si="13"/>
        <v>28997.690000000002</v>
      </c>
      <c r="U165" s="36" t="s">
        <v>389</v>
      </c>
      <c r="V165" s="58"/>
    </row>
    <row r="166" spans="1:22" ht="12.75">
      <c r="A166" s="25">
        <v>161</v>
      </c>
      <c r="B166" s="24" t="s">
        <v>427</v>
      </c>
      <c r="C166" s="31">
        <v>16218</v>
      </c>
      <c r="D166" s="28" t="s">
        <v>37</v>
      </c>
      <c r="E166" s="28" t="s">
        <v>27</v>
      </c>
      <c r="F166" s="30">
        <v>5700</v>
      </c>
      <c r="G166" s="30">
        <v>13431.93</v>
      </c>
      <c r="H166" s="30"/>
      <c r="I166" s="30"/>
      <c r="J166" s="68">
        <f t="shared" si="14"/>
        <v>19131.93</v>
      </c>
      <c r="K166" s="26"/>
      <c r="L166" s="28"/>
      <c r="M166" s="28"/>
      <c r="N166" s="25"/>
      <c r="O166" s="28"/>
      <c r="P166" s="28"/>
      <c r="Q166" s="28"/>
      <c r="R166" s="28"/>
      <c r="S166" s="30"/>
      <c r="T166" s="60">
        <f t="shared" si="13"/>
        <v>19131.93</v>
      </c>
      <c r="U166" s="36" t="s">
        <v>392</v>
      </c>
      <c r="V166" s="58"/>
    </row>
    <row r="167" spans="1:22" ht="12.75">
      <c r="A167" s="25">
        <v>162</v>
      </c>
      <c r="B167" s="31" t="s">
        <v>399</v>
      </c>
      <c r="C167" s="24">
        <v>16213</v>
      </c>
      <c r="D167" s="25" t="s">
        <v>37</v>
      </c>
      <c r="E167" s="25" t="s">
        <v>27</v>
      </c>
      <c r="F167" s="26">
        <v>6540</v>
      </c>
      <c r="G167" s="26">
        <v>5902.73</v>
      </c>
      <c r="H167" s="26"/>
      <c r="I167" s="26"/>
      <c r="J167" s="68">
        <f t="shared" si="14"/>
        <v>12442.73</v>
      </c>
      <c r="K167" s="26"/>
      <c r="L167" s="25"/>
      <c r="M167" s="25"/>
      <c r="N167" s="25"/>
      <c r="O167" s="25"/>
      <c r="P167" s="25"/>
      <c r="Q167" s="25"/>
      <c r="R167" s="25"/>
      <c r="S167" s="26"/>
      <c r="T167" s="60">
        <f t="shared" si="13"/>
        <v>12442.73</v>
      </c>
      <c r="U167" s="35" t="s">
        <v>395</v>
      </c>
      <c r="V167" s="58"/>
    </row>
    <row r="168" spans="1:22" ht="12.75">
      <c r="A168" s="25">
        <v>163</v>
      </c>
      <c r="B168" s="38" t="s">
        <v>400</v>
      </c>
      <c r="C168" s="24">
        <v>16228</v>
      </c>
      <c r="D168" s="25" t="s">
        <v>37</v>
      </c>
      <c r="E168" s="25" t="s">
        <v>27</v>
      </c>
      <c r="F168" s="26">
        <v>10318.36</v>
      </c>
      <c r="G168" s="26"/>
      <c r="H168" s="26"/>
      <c r="I168" s="26"/>
      <c r="J168" s="68">
        <f t="shared" si="14"/>
        <v>10318.36</v>
      </c>
      <c r="K168" s="26"/>
      <c r="L168" s="25"/>
      <c r="M168" s="25"/>
      <c r="N168" s="25"/>
      <c r="O168" s="25"/>
      <c r="P168" s="25"/>
      <c r="Q168" s="25"/>
      <c r="R168" s="25"/>
      <c r="S168" s="26"/>
      <c r="T168" s="60">
        <f t="shared" si="13"/>
        <v>10318.36</v>
      </c>
      <c r="U168" s="35" t="s">
        <v>396</v>
      </c>
      <c r="V168" s="58"/>
    </row>
    <row r="169" spans="1:22" ht="12.75">
      <c r="A169" s="25">
        <v>164</v>
      </c>
      <c r="B169" s="24" t="s">
        <v>406</v>
      </c>
      <c r="C169" s="24">
        <v>17381</v>
      </c>
      <c r="D169" s="25" t="s">
        <v>41</v>
      </c>
      <c r="E169" s="25" t="s">
        <v>27</v>
      </c>
      <c r="F169" s="26">
        <v>4800</v>
      </c>
      <c r="G169" s="26">
        <v>5176</v>
      </c>
      <c r="H169" s="26"/>
      <c r="I169" s="26"/>
      <c r="J169" s="68">
        <v>9976</v>
      </c>
      <c r="K169" s="26"/>
      <c r="L169" s="25"/>
      <c r="M169" s="25"/>
      <c r="N169" s="25"/>
      <c r="O169" s="25"/>
      <c r="P169" s="25"/>
      <c r="Q169" s="25"/>
      <c r="R169" s="25"/>
      <c r="S169" s="26"/>
      <c r="T169" s="60">
        <f t="shared" si="13"/>
        <v>9976</v>
      </c>
      <c r="U169" s="35" t="s">
        <v>402</v>
      </c>
      <c r="V169" s="58"/>
    </row>
    <row r="170" spans="1:22" ht="12.75">
      <c r="A170" s="25">
        <v>165</v>
      </c>
      <c r="B170" s="31" t="s">
        <v>425</v>
      </c>
      <c r="C170" s="31">
        <v>17277</v>
      </c>
      <c r="D170" s="28" t="s">
        <v>32</v>
      </c>
      <c r="E170" s="28" t="s">
        <v>27</v>
      </c>
      <c r="F170" s="30">
        <v>1168.72</v>
      </c>
      <c r="G170" s="30">
        <v>7629.06</v>
      </c>
      <c r="H170" s="30"/>
      <c r="I170" s="30"/>
      <c r="J170" s="68">
        <v>8797.78</v>
      </c>
      <c r="K170" s="26"/>
      <c r="L170" s="28"/>
      <c r="M170" s="28"/>
      <c r="N170" s="25"/>
      <c r="O170" s="28"/>
      <c r="P170" s="28"/>
      <c r="Q170" s="28"/>
      <c r="R170" s="28"/>
      <c r="S170" s="30"/>
      <c r="T170" s="60">
        <f t="shared" si="13"/>
        <v>8797.78</v>
      </c>
      <c r="U170" s="36" t="s">
        <v>426</v>
      </c>
      <c r="V170" s="58"/>
    </row>
    <row r="171" spans="1:22" ht="12.75">
      <c r="A171" s="25">
        <v>166</v>
      </c>
      <c r="B171" s="31" t="s">
        <v>430</v>
      </c>
      <c r="C171" s="24">
        <v>17278</v>
      </c>
      <c r="D171" s="25" t="s">
        <v>32</v>
      </c>
      <c r="E171" s="25" t="s">
        <v>27</v>
      </c>
      <c r="F171" s="26">
        <v>20734.79</v>
      </c>
      <c r="G171" s="26">
        <v>8459.32</v>
      </c>
      <c r="H171" s="26"/>
      <c r="I171" s="26"/>
      <c r="J171" s="68">
        <v>29194.11</v>
      </c>
      <c r="K171" s="26"/>
      <c r="L171" s="25"/>
      <c r="M171" s="25"/>
      <c r="N171" s="25"/>
      <c r="O171" s="25"/>
      <c r="P171" s="25"/>
      <c r="Q171" s="25"/>
      <c r="R171" s="25"/>
      <c r="S171" s="26"/>
      <c r="T171" s="60">
        <f t="shared" si="13"/>
        <v>29194.11</v>
      </c>
      <c r="U171" s="39" t="s">
        <v>431</v>
      </c>
      <c r="V171" s="58"/>
    </row>
    <row r="172" spans="1:22" ht="12.75">
      <c r="A172" s="25">
        <v>167</v>
      </c>
      <c r="B172" s="38" t="s">
        <v>432</v>
      </c>
      <c r="C172" s="31">
        <v>17166</v>
      </c>
      <c r="D172" s="28" t="s">
        <v>32</v>
      </c>
      <c r="E172" s="28" t="s">
        <v>27</v>
      </c>
      <c r="F172" s="30">
        <v>4241.64</v>
      </c>
      <c r="G172" s="30">
        <v>1087.19</v>
      </c>
      <c r="H172" s="30"/>
      <c r="I172" s="30"/>
      <c r="J172" s="68">
        <v>5328.83</v>
      </c>
      <c r="K172" s="26"/>
      <c r="L172" s="28"/>
      <c r="M172" s="28"/>
      <c r="N172" s="25"/>
      <c r="O172" s="28"/>
      <c r="P172" s="28"/>
      <c r="Q172" s="28"/>
      <c r="R172" s="28"/>
      <c r="S172" s="30"/>
      <c r="T172" s="60">
        <f t="shared" si="13"/>
        <v>5328.83</v>
      </c>
      <c r="U172" s="36" t="s">
        <v>433</v>
      </c>
      <c r="V172" s="58"/>
    </row>
    <row r="173" spans="1:22" ht="12.75">
      <c r="A173" s="25">
        <v>168</v>
      </c>
      <c r="B173" s="24" t="s">
        <v>434</v>
      </c>
      <c r="C173" s="24">
        <v>16620</v>
      </c>
      <c r="D173" s="25" t="s">
        <v>26</v>
      </c>
      <c r="E173" s="25" t="s">
        <v>27</v>
      </c>
      <c r="F173" s="26">
        <v>3000</v>
      </c>
      <c r="G173" s="26"/>
      <c r="H173" s="26"/>
      <c r="I173" s="26"/>
      <c r="J173" s="68">
        <v>3000</v>
      </c>
      <c r="K173" s="26"/>
      <c r="L173" s="25"/>
      <c r="M173" s="25"/>
      <c r="N173" s="25"/>
      <c r="O173" s="25"/>
      <c r="P173" s="25"/>
      <c r="Q173" s="25"/>
      <c r="R173" s="25"/>
      <c r="S173" s="26"/>
      <c r="T173" s="60">
        <f t="shared" si="13"/>
        <v>3000</v>
      </c>
      <c r="U173" s="35" t="s">
        <v>435</v>
      </c>
      <c r="V173" s="58"/>
    </row>
    <row r="174" spans="1:22" ht="12.75">
      <c r="A174" s="25">
        <v>169</v>
      </c>
      <c r="B174" s="24" t="s">
        <v>439</v>
      </c>
      <c r="C174" s="24">
        <v>17430</v>
      </c>
      <c r="D174" s="25" t="s">
        <v>41</v>
      </c>
      <c r="E174" s="25" t="s">
        <v>27</v>
      </c>
      <c r="F174" s="26">
        <v>5751.97</v>
      </c>
      <c r="G174" s="26">
        <v>8364</v>
      </c>
      <c r="H174" s="26"/>
      <c r="I174" s="26"/>
      <c r="J174" s="68">
        <v>14115.97</v>
      </c>
      <c r="K174" s="26"/>
      <c r="L174" s="25"/>
      <c r="M174" s="25"/>
      <c r="N174" s="25"/>
      <c r="O174" s="25"/>
      <c r="P174" s="25"/>
      <c r="Q174" s="25"/>
      <c r="R174" s="25"/>
      <c r="S174" s="26"/>
      <c r="T174" s="60">
        <f t="shared" si="13"/>
        <v>14115.97</v>
      </c>
      <c r="U174" s="35" t="s">
        <v>438</v>
      </c>
      <c r="V174" s="58"/>
    </row>
    <row r="175" spans="1:22" ht="12.75">
      <c r="A175" s="25">
        <v>170</v>
      </c>
      <c r="B175" s="31" t="s">
        <v>371</v>
      </c>
      <c r="C175" s="24">
        <v>16605</v>
      </c>
      <c r="D175" s="25" t="s">
        <v>26</v>
      </c>
      <c r="E175" s="25" t="s">
        <v>27</v>
      </c>
      <c r="F175" s="26">
        <v>46384.4</v>
      </c>
      <c r="G175" s="26">
        <v>1.3</v>
      </c>
      <c r="H175" s="26"/>
      <c r="I175" s="26"/>
      <c r="J175" s="68">
        <f>F175+G175</f>
        <v>46385.700000000004</v>
      </c>
      <c r="K175" s="70"/>
      <c r="L175" s="25"/>
      <c r="M175" s="25"/>
      <c r="N175" s="25"/>
      <c r="O175" s="25"/>
      <c r="P175" s="25"/>
      <c r="Q175" s="25"/>
      <c r="R175" s="25"/>
      <c r="S175" s="26"/>
      <c r="T175" s="60">
        <f>J175</f>
        <v>46385.700000000004</v>
      </c>
      <c r="U175" s="39" t="s">
        <v>365</v>
      </c>
      <c r="V175" s="58"/>
    </row>
    <row r="193" spans="2:20" ht="15">
      <c r="B193" s="73" t="s">
        <v>443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</row>
    <row r="194" spans="1:22" ht="132">
      <c r="A194" s="71" t="s">
        <v>0</v>
      </c>
      <c r="B194" s="1" t="s">
        <v>1</v>
      </c>
      <c r="C194" s="1" t="s">
        <v>16</v>
      </c>
      <c r="D194" s="1" t="s">
        <v>2</v>
      </c>
      <c r="E194" s="1" t="s">
        <v>3</v>
      </c>
      <c r="F194" s="81" t="s">
        <v>11</v>
      </c>
      <c r="G194" s="82"/>
      <c r="H194" s="82"/>
      <c r="I194" s="83"/>
      <c r="J194" s="13" t="s">
        <v>10</v>
      </c>
      <c r="K194" s="15" t="s">
        <v>4</v>
      </c>
      <c r="L194" s="16" t="s">
        <v>6</v>
      </c>
      <c r="M194" s="17" t="s">
        <v>8</v>
      </c>
      <c r="N194" s="18" t="s">
        <v>14</v>
      </c>
      <c r="O194" s="19" t="s">
        <v>7</v>
      </c>
      <c r="P194" s="20" t="s">
        <v>12</v>
      </c>
      <c r="Q194" s="21" t="s">
        <v>15</v>
      </c>
      <c r="R194" s="22" t="s">
        <v>13</v>
      </c>
      <c r="S194" s="23" t="s">
        <v>9</v>
      </c>
      <c r="T194" s="23"/>
      <c r="U194" s="14" t="s">
        <v>5</v>
      </c>
      <c r="V194" s="59"/>
    </row>
    <row r="195" spans="1:21" ht="32.25" customHeight="1">
      <c r="A195" s="84"/>
      <c r="B195" s="85"/>
      <c r="C195" s="85"/>
      <c r="D195" s="85"/>
      <c r="E195" s="86"/>
      <c r="F195" s="50" t="s">
        <v>19</v>
      </c>
      <c r="G195" s="50" t="s">
        <v>20</v>
      </c>
      <c r="H195" s="51" t="s">
        <v>21</v>
      </c>
      <c r="I195" s="51" t="s">
        <v>22</v>
      </c>
      <c r="J195" s="52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</row>
    <row r="196" spans="1:21" ht="12.75">
      <c r="A196" s="25">
        <v>1</v>
      </c>
      <c r="B196" s="24" t="s">
        <v>68</v>
      </c>
      <c r="C196" s="24">
        <v>17500</v>
      </c>
      <c r="D196" s="25" t="s">
        <v>41</v>
      </c>
      <c r="E196" s="25" t="s">
        <v>27</v>
      </c>
      <c r="F196" s="26"/>
      <c r="G196" s="26"/>
      <c r="H196" s="26"/>
      <c r="I196" s="26"/>
      <c r="J196" s="26"/>
      <c r="K196" s="26"/>
      <c r="L196" s="25"/>
      <c r="M196" s="25"/>
      <c r="N196" s="25"/>
      <c r="O196" s="25"/>
      <c r="P196" s="25"/>
      <c r="Q196" s="25"/>
      <c r="R196" s="25"/>
      <c r="S196" s="26"/>
      <c r="T196" s="60"/>
      <c r="U196" s="39" t="s">
        <v>69</v>
      </c>
    </row>
    <row r="197" spans="1:21" s="10" customFormat="1" ht="12.75">
      <c r="A197" s="25">
        <v>2</v>
      </c>
      <c r="B197" s="24" t="s">
        <v>40</v>
      </c>
      <c r="C197" s="24">
        <v>17489</v>
      </c>
      <c r="D197" s="25" t="s">
        <v>41</v>
      </c>
      <c r="E197" s="25" t="s">
        <v>27</v>
      </c>
      <c r="F197" s="26"/>
      <c r="G197" s="26"/>
      <c r="H197" s="26"/>
      <c r="I197" s="26"/>
      <c r="J197" s="26"/>
      <c r="K197" s="26"/>
      <c r="L197" s="25"/>
      <c r="M197" s="25" t="s">
        <v>17</v>
      </c>
      <c r="N197" s="25"/>
      <c r="O197" s="25"/>
      <c r="P197" s="25"/>
      <c r="Q197" s="25"/>
      <c r="R197" s="25"/>
      <c r="S197" s="26"/>
      <c r="T197" s="60"/>
      <c r="U197" s="35" t="s">
        <v>43</v>
      </c>
    </row>
    <row r="198" spans="1:22" ht="12.75">
      <c r="A198" s="25">
        <v>3</v>
      </c>
      <c r="B198" s="31" t="s">
        <v>194</v>
      </c>
      <c r="C198" s="24">
        <v>17116</v>
      </c>
      <c r="D198" s="25" t="s">
        <v>32</v>
      </c>
      <c r="E198" s="25" t="s">
        <v>27</v>
      </c>
      <c r="F198" s="26"/>
      <c r="G198" s="26"/>
      <c r="H198" s="26"/>
      <c r="I198" s="26"/>
      <c r="J198" s="26"/>
      <c r="K198" s="26"/>
      <c r="L198" s="25"/>
      <c r="M198" s="25"/>
      <c r="N198" s="25"/>
      <c r="O198" s="25"/>
      <c r="P198" s="25"/>
      <c r="Q198" s="25"/>
      <c r="R198" s="25"/>
      <c r="S198" s="26"/>
      <c r="T198" s="60"/>
      <c r="U198" s="35" t="s">
        <v>195</v>
      </c>
      <c r="V198" s="58"/>
    </row>
    <row r="199" spans="1:22" ht="12.75">
      <c r="A199" s="25">
        <v>4</v>
      </c>
      <c r="B199" s="31" t="s">
        <v>198</v>
      </c>
      <c r="C199" s="24">
        <v>17146</v>
      </c>
      <c r="D199" s="25" t="s">
        <v>32</v>
      </c>
      <c r="E199" s="25" t="s">
        <v>27</v>
      </c>
      <c r="F199" s="26"/>
      <c r="G199" s="26"/>
      <c r="H199" s="26"/>
      <c r="I199" s="26"/>
      <c r="J199" s="26"/>
      <c r="K199" s="26"/>
      <c r="L199" s="25"/>
      <c r="M199" s="25"/>
      <c r="N199" s="25"/>
      <c r="O199" s="25"/>
      <c r="P199" s="25"/>
      <c r="Q199" s="25"/>
      <c r="R199" s="25"/>
      <c r="S199" s="26"/>
      <c r="T199" s="60"/>
      <c r="U199" s="35" t="s">
        <v>199</v>
      </c>
      <c r="V199" s="58"/>
    </row>
    <row r="200" spans="1:22" ht="12.75">
      <c r="A200" s="25">
        <v>5</v>
      </c>
      <c r="B200" s="24" t="s">
        <v>215</v>
      </c>
      <c r="C200" s="31">
        <v>17506</v>
      </c>
      <c r="D200" s="28" t="s">
        <v>41</v>
      </c>
      <c r="E200" s="28" t="s">
        <v>27</v>
      </c>
      <c r="F200" s="30"/>
      <c r="G200" s="30"/>
      <c r="H200" s="30"/>
      <c r="I200" s="30"/>
      <c r="J200" s="26"/>
      <c r="K200" s="26"/>
      <c r="L200" s="28"/>
      <c r="M200" s="28"/>
      <c r="N200" s="25"/>
      <c r="O200" s="28"/>
      <c r="P200" s="28"/>
      <c r="Q200" s="28"/>
      <c r="R200" s="28"/>
      <c r="S200" s="30"/>
      <c r="T200" s="60"/>
      <c r="U200" s="36" t="s">
        <v>216</v>
      </c>
      <c r="V200" s="58"/>
    </row>
    <row r="201" spans="1:22" ht="12.75">
      <c r="A201" s="25">
        <v>6</v>
      </c>
      <c r="B201" s="38" t="s">
        <v>219</v>
      </c>
      <c r="C201" s="24">
        <v>17504</v>
      </c>
      <c r="D201" s="25" t="s">
        <v>41</v>
      </c>
      <c r="E201" s="25" t="s">
        <v>27</v>
      </c>
      <c r="F201" s="26"/>
      <c r="G201" s="26"/>
      <c r="H201" s="26"/>
      <c r="I201" s="26"/>
      <c r="J201" s="26"/>
      <c r="K201" s="26"/>
      <c r="L201" s="25"/>
      <c r="M201" s="25"/>
      <c r="N201" s="56"/>
      <c r="O201" s="25"/>
      <c r="P201" s="25"/>
      <c r="Q201" s="25"/>
      <c r="R201" s="25"/>
      <c r="S201" s="26"/>
      <c r="T201" s="60"/>
      <c r="U201" s="39" t="s">
        <v>220</v>
      </c>
      <c r="V201" s="58"/>
    </row>
    <row r="202" spans="1:22" ht="12.75">
      <c r="A202" s="25">
        <v>7</v>
      </c>
      <c r="B202" s="31" t="s">
        <v>221</v>
      </c>
      <c r="C202" s="24">
        <v>16757</v>
      </c>
      <c r="D202" s="25" t="s">
        <v>26</v>
      </c>
      <c r="E202" s="25" t="s">
        <v>27</v>
      </c>
      <c r="F202" s="26"/>
      <c r="G202" s="26"/>
      <c r="H202" s="26"/>
      <c r="I202" s="26"/>
      <c r="J202" s="26"/>
      <c r="K202" s="26"/>
      <c r="L202" s="25"/>
      <c r="M202" s="25"/>
      <c r="N202" s="25"/>
      <c r="O202" s="25"/>
      <c r="P202" s="25"/>
      <c r="Q202" s="25"/>
      <c r="R202" s="25"/>
      <c r="S202" s="26"/>
      <c r="T202" s="60"/>
      <c r="U202" s="39" t="s">
        <v>224</v>
      </c>
      <c r="V202" s="58"/>
    </row>
    <row r="203" spans="1:22" ht="12.75">
      <c r="A203" s="25">
        <v>8</v>
      </c>
      <c r="B203" s="31" t="s">
        <v>256</v>
      </c>
      <c r="C203" s="24">
        <v>17165</v>
      </c>
      <c r="D203" s="25" t="s">
        <v>32</v>
      </c>
      <c r="E203" s="25" t="s">
        <v>27</v>
      </c>
      <c r="F203" s="26"/>
      <c r="G203" s="26"/>
      <c r="H203" s="26"/>
      <c r="I203" s="26"/>
      <c r="J203" s="26"/>
      <c r="K203" s="26"/>
      <c r="L203" s="25"/>
      <c r="M203" s="25"/>
      <c r="N203" s="25"/>
      <c r="O203" s="25"/>
      <c r="P203" s="25"/>
      <c r="Q203" s="25"/>
      <c r="R203" s="25"/>
      <c r="S203" s="26"/>
      <c r="T203" s="60"/>
      <c r="U203" s="35" t="s">
        <v>254</v>
      </c>
      <c r="V203" s="58"/>
    </row>
    <row r="204" spans="1:22" ht="12.75">
      <c r="A204" s="25">
        <v>9</v>
      </c>
      <c r="B204" s="24" t="s">
        <v>277</v>
      </c>
      <c r="C204" s="31">
        <v>16768</v>
      </c>
      <c r="D204" s="28" t="s">
        <v>26</v>
      </c>
      <c r="E204" s="28" t="s">
        <v>27</v>
      </c>
      <c r="F204" s="30"/>
      <c r="G204" s="30"/>
      <c r="H204" s="30"/>
      <c r="I204" s="30"/>
      <c r="J204" s="26"/>
      <c r="K204" s="30"/>
      <c r="L204" s="28"/>
      <c r="M204" s="28"/>
      <c r="N204" s="28"/>
      <c r="O204" s="28"/>
      <c r="P204" s="28"/>
      <c r="Q204" s="28"/>
      <c r="R204" s="28"/>
      <c r="S204" s="30"/>
      <c r="T204" s="60"/>
      <c r="U204" s="36" t="s">
        <v>278</v>
      </c>
      <c r="V204" s="58"/>
    </row>
    <row r="205" spans="1:22" ht="12.75">
      <c r="A205" s="25">
        <v>10</v>
      </c>
      <c r="B205" s="31" t="s">
        <v>307</v>
      </c>
      <c r="C205" s="24">
        <v>16642</v>
      </c>
      <c r="D205" s="25" t="s">
        <v>26</v>
      </c>
      <c r="E205" s="25" t="s">
        <v>27</v>
      </c>
      <c r="F205" s="34"/>
      <c r="G205" s="26"/>
      <c r="H205" s="26"/>
      <c r="I205" s="26"/>
      <c r="J205" s="26"/>
      <c r="K205" s="26"/>
      <c r="L205" s="25"/>
      <c r="M205" s="25"/>
      <c r="N205" s="25"/>
      <c r="O205" s="25"/>
      <c r="P205" s="25"/>
      <c r="Q205" s="25"/>
      <c r="R205" s="25"/>
      <c r="S205" s="26"/>
      <c r="T205" s="60"/>
      <c r="U205" s="35" t="s">
        <v>305</v>
      </c>
      <c r="V205" s="58"/>
    </row>
    <row r="206" spans="1:21" s="10" customFormat="1" ht="12.75" customHeight="1">
      <c r="A206" s="25">
        <v>11</v>
      </c>
      <c r="B206" s="38" t="s">
        <v>314</v>
      </c>
      <c r="C206" s="24">
        <v>16686</v>
      </c>
      <c r="D206" s="25" t="s">
        <v>26</v>
      </c>
      <c r="E206" s="25" t="s">
        <v>27</v>
      </c>
      <c r="F206" s="26"/>
      <c r="G206" s="26"/>
      <c r="H206" s="26"/>
      <c r="I206" s="26"/>
      <c r="J206" s="26"/>
      <c r="K206" s="26"/>
      <c r="L206" s="25" t="s">
        <v>17</v>
      </c>
      <c r="M206" s="25"/>
      <c r="N206" s="25"/>
      <c r="O206" s="25"/>
      <c r="P206" s="25"/>
      <c r="Q206" s="25"/>
      <c r="R206" s="25"/>
      <c r="S206" s="26"/>
      <c r="T206" s="60"/>
      <c r="U206" s="35" t="s">
        <v>315</v>
      </c>
    </row>
    <row r="207" spans="1:22" ht="12.75">
      <c r="A207" s="25">
        <v>12</v>
      </c>
      <c r="B207" s="24" t="s">
        <v>312</v>
      </c>
      <c r="C207" s="31">
        <v>16623</v>
      </c>
      <c r="D207" s="28" t="s">
        <v>26</v>
      </c>
      <c r="E207" s="28" t="s">
        <v>27</v>
      </c>
      <c r="F207" s="30"/>
      <c r="G207" s="30"/>
      <c r="H207" s="30"/>
      <c r="I207" s="30"/>
      <c r="J207" s="26"/>
      <c r="K207" s="26"/>
      <c r="L207" s="28"/>
      <c r="M207" s="28"/>
      <c r="N207" s="25"/>
      <c r="O207" s="28"/>
      <c r="P207" s="28"/>
      <c r="Q207" s="28"/>
      <c r="R207" s="28"/>
      <c r="S207" s="30"/>
      <c r="T207" s="60"/>
      <c r="U207" s="36" t="s">
        <v>313</v>
      </c>
      <c r="V207" s="58"/>
    </row>
    <row r="208" spans="1:22" ht="12.75">
      <c r="A208" s="25">
        <v>13</v>
      </c>
      <c r="B208" s="31" t="s">
        <v>329</v>
      </c>
      <c r="C208" s="24">
        <v>16383</v>
      </c>
      <c r="D208" s="25" t="s">
        <v>37</v>
      </c>
      <c r="E208" s="25" t="s">
        <v>27</v>
      </c>
      <c r="F208" s="26"/>
      <c r="G208" s="26"/>
      <c r="H208" s="26"/>
      <c r="I208" s="26"/>
      <c r="J208" s="26"/>
      <c r="K208" s="26"/>
      <c r="L208" s="25"/>
      <c r="M208" s="25"/>
      <c r="N208" s="25"/>
      <c r="O208" s="25"/>
      <c r="P208" s="25"/>
      <c r="Q208" s="25"/>
      <c r="R208" s="25"/>
      <c r="S208" s="26"/>
      <c r="T208" s="60"/>
      <c r="U208" s="35" t="s">
        <v>332</v>
      </c>
      <c r="V208" s="58"/>
    </row>
    <row r="209" spans="1:22" ht="12.75">
      <c r="A209" s="25">
        <v>14</v>
      </c>
      <c r="B209" s="27" t="s">
        <v>341</v>
      </c>
      <c r="C209" s="24">
        <v>17200</v>
      </c>
      <c r="D209" s="25" t="s">
        <v>32</v>
      </c>
      <c r="E209" s="25" t="s">
        <v>27</v>
      </c>
      <c r="F209" s="26"/>
      <c r="G209" s="26"/>
      <c r="H209" s="26"/>
      <c r="I209" s="26"/>
      <c r="J209" s="26"/>
      <c r="K209" s="26"/>
      <c r="L209" s="25"/>
      <c r="M209" s="25"/>
      <c r="N209" s="25"/>
      <c r="O209" s="25"/>
      <c r="P209" s="25"/>
      <c r="Q209" s="25"/>
      <c r="R209" s="25"/>
      <c r="S209" s="26"/>
      <c r="T209" s="60"/>
      <c r="U209" s="35" t="s">
        <v>334</v>
      </c>
      <c r="V209" s="58"/>
    </row>
    <row r="210" spans="1:22" ht="12.75">
      <c r="A210" s="25">
        <v>15</v>
      </c>
      <c r="B210" s="31" t="s">
        <v>370</v>
      </c>
      <c r="C210" s="24">
        <v>17501</v>
      </c>
      <c r="D210" s="25" t="s">
        <v>41</v>
      </c>
      <c r="E210" s="25" t="s">
        <v>27</v>
      </c>
      <c r="F210" s="26"/>
      <c r="G210" s="26"/>
      <c r="H210" s="26"/>
      <c r="I210" s="26"/>
      <c r="J210" s="26"/>
      <c r="K210" s="26"/>
      <c r="L210" s="25"/>
      <c r="M210" s="25"/>
      <c r="N210" s="25"/>
      <c r="O210" s="25"/>
      <c r="P210" s="25"/>
      <c r="Q210" s="25"/>
      <c r="R210" s="25"/>
      <c r="S210" s="26"/>
      <c r="T210" s="60"/>
      <c r="U210" s="39" t="s">
        <v>364</v>
      </c>
      <c r="V210" s="58"/>
    </row>
    <row r="211" spans="1:22" ht="12.75">
      <c r="A211" s="25">
        <v>16</v>
      </c>
      <c r="B211" s="24" t="s">
        <v>397</v>
      </c>
      <c r="C211" s="24">
        <v>14796</v>
      </c>
      <c r="D211" s="25" t="s">
        <v>442</v>
      </c>
      <c r="E211" s="25" t="s">
        <v>27</v>
      </c>
      <c r="F211" s="26"/>
      <c r="G211" s="26"/>
      <c r="H211" s="26"/>
      <c r="I211" s="26"/>
      <c r="J211" s="26"/>
      <c r="K211" s="26"/>
      <c r="L211" s="25"/>
      <c r="M211" s="25"/>
      <c r="N211" s="25"/>
      <c r="O211" s="25"/>
      <c r="P211" s="25"/>
      <c r="Q211" s="25"/>
      <c r="R211" s="25"/>
      <c r="S211" s="26"/>
      <c r="T211" s="60"/>
      <c r="U211" s="35" t="s">
        <v>393</v>
      </c>
      <c r="V211" s="58"/>
    </row>
    <row r="212" spans="1:22" ht="12.75">
      <c r="A212" s="25">
        <v>17</v>
      </c>
      <c r="B212" s="24" t="s">
        <v>398</v>
      </c>
      <c r="C212" s="31">
        <v>16206</v>
      </c>
      <c r="D212" s="28" t="s">
        <v>37</v>
      </c>
      <c r="E212" s="28" t="s">
        <v>27</v>
      </c>
      <c r="F212" s="30"/>
      <c r="G212" s="30"/>
      <c r="H212" s="30"/>
      <c r="I212" s="30"/>
      <c r="J212" s="26"/>
      <c r="K212" s="26"/>
      <c r="L212" s="28"/>
      <c r="M212" s="28"/>
      <c r="N212" s="25"/>
      <c r="O212" s="28"/>
      <c r="P212" s="28"/>
      <c r="Q212" s="28"/>
      <c r="R212" s="28"/>
      <c r="S212" s="30"/>
      <c r="T212" s="60"/>
      <c r="U212" s="36" t="s">
        <v>394</v>
      </c>
      <c r="V212" s="58"/>
    </row>
    <row r="213" spans="1:22" ht="12.75">
      <c r="A213" s="25">
        <v>18</v>
      </c>
      <c r="B213" s="31" t="s">
        <v>413</v>
      </c>
      <c r="C213" s="24">
        <v>17160</v>
      </c>
      <c r="D213" s="25" t="s">
        <v>32</v>
      </c>
      <c r="E213" s="25" t="s">
        <v>27</v>
      </c>
      <c r="F213" s="26"/>
      <c r="G213" s="26"/>
      <c r="H213" s="26"/>
      <c r="I213" s="26"/>
      <c r="J213" s="26"/>
      <c r="K213" s="26"/>
      <c r="L213" s="25"/>
      <c r="M213" s="25"/>
      <c r="N213" s="25"/>
      <c r="O213" s="25"/>
      <c r="P213" s="25"/>
      <c r="Q213" s="25"/>
      <c r="R213" s="25"/>
      <c r="S213" s="26"/>
      <c r="T213" s="60"/>
      <c r="U213" s="35" t="s">
        <v>412</v>
      </c>
      <c r="V213" s="58"/>
    </row>
    <row r="214" spans="1:21" ht="12.75">
      <c r="A214" s="25">
        <v>19</v>
      </c>
      <c r="B214" s="38" t="s">
        <v>408</v>
      </c>
      <c r="C214" s="31">
        <v>17086</v>
      </c>
      <c r="D214" s="28" t="s">
        <v>32</v>
      </c>
      <c r="E214" s="28" t="s">
        <v>27</v>
      </c>
      <c r="F214" s="30"/>
      <c r="G214" s="30"/>
      <c r="H214" s="30"/>
      <c r="I214" s="30"/>
      <c r="J214" s="26"/>
      <c r="K214" s="26"/>
      <c r="L214" s="28"/>
      <c r="M214" s="28"/>
      <c r="N214" s="25"/>
      <c r="O214" s="28" t="s">
        <v>17</v>
      </c>
      <c r="P214" s="28"/>
      <c r="Q214" s="28"/>
      <c r="R214" s="28"/>
      <c r="S214" s="30"/>
      <c r="T214" s="60"/>
      <c r="U214" s="36" t="s">
        <v>404</v>
      </c>
    </row>
    <row r="215" spans="1:22" ht="12.75">
      <c r="A215" s="25">
        <v>20</v>
      </c>
      <c r="B215" s="31" t="s">
        <v>437</v>
      </c>
      <c r="C215" s="33">
        <v>16669</v>
      </c>
      <c r="D215" s="28" t="s">
        <v>26</v>
      </c>
      <c r="E215" s="28" t="s">
        <v>27</v>
      </c>
      <c r="F215" s="28"/>
      <c r="G215" s="32"/>
      <c r="H215" s="32"/>
      <c r="I215" s="32"/>
      <c r="J215" s="26"/>
      <c r="K215" s="26"/>
      <c r="L215" s="32"/>
      <c r="M215" s="32"/>
      <c r="N215" s="25"/>
      <c r="O215" s="32"/>
      <c r="P215" s="32"/>
      <c r="Q215" s="32"/>
      <c r="R215" s="32"/>
      <c r="S215" s="32"/>
      <c r="T215" s="60"/>
      <c r="U215" s="36" t="s">
        <v>436</v>
      </c>
      <c r="V215" s="58"/>
    </row>
    <row r="216" spans="1:22" ht="12.75">
      <c r="A216" s="25">
        <v>21</v>
      </c>
      <c r="B216" s="24" t="s">
        <v>428</v>
      </c>
      <c r="C216" s="24">
        <v>17286</v>
      </c>
      <c r="D216" s="25" t="s">
        <v>32</v>
      </c>
      <c r="E216" s="25" t="s">
        <v>27</v>
      </c>
      <c r="F216" s="26"/>
      <c r="G216" s="26"/>
      <c r="H216" s="26"/>
      <c r="I216" s="26"/>
      <c r="J216" s="26"/>
      <c r="K216" s="26"/>
      <c r="L216" s="25"/>
      <c r="M216" s="25"/>
      <c r="N216" s="25"/>
      <c r="O216" s="25"/>
      <c r="P216" s="25"/>
      <c r="Q216" s="25"/>
      <c r="R216" s="25"/>
      <c r="S216" s="26"/>
      <c r="T216" s="60"/>
      <c r="U216" s="35" t="s">
        <v>429</v>
      </c>
      <c r="V216" s="58"/>
    </row>
    <row r="217" spans="1:22" ht="12.75">
      <c r="A217" s="25">
        <v>22</v>
      </c>
      <c r="B217" s="38" t="s">
        <v>424</v>
      </c>
      <c r="C217" s="24">
        <v>16236</v>
      </c>
      <c r="D217" s="25" t="s">
        <v>37</v>
      </c>
      <c r="E217" s="25" t="s">
        <v>27</v>
      </c>
      <c r="F217" s="26"/>
      <c r="G217" s="26"/>
      <c r="H217" s="26"/>
      <c r="I217" s="26"/>
      <c r="J217" s="26"/>
      <c r="K217" s="26"/>
      <c r="L217" s="25"/>
      <c r="M217" s="25"/>
      <c r="N217" s="25"/>
      <c r="O217" s="25"/>
      <c r="P217" s="25"/>
      <c r="Q217" s="25"/>
      <c r="R217" s="25"/>
      <c r="S217" s="26"/>
      <c r="T217" s="60"/>
      <c r="U217" s="35" t="s">
        <v>422</v>
      </c>
      <c r="V217" s="58"/>
    </row>
    <row r="218" spans="1:22" ht="12.75">
      <c r="A218" s="25">
        <v>23</v>
      </c>
      <c r="B218" s="24" t="s">
        <v>423</v>
      </c>
      <c r="C218" s="31">
        <v>16255</v>
      </c>
      <c r="D218" s="28" t="s">
        <v>37</v>
      </c>
      <c r="E218" s="28" t="s">
        <v>27</v>
      </c>
      <c r="F218" s="30"/>
      <c r="G218" s="30"/>
      <c r="H218" s="30"/>
      <c r="I218" s="30"/>
      <c r="J218" s="26"/>
      <c r="K218" s="30"/>
      <c r="L218" s="28"/>
      <c r="M218" s="28"/>
      <c r="N218" s="28"/>
      <c r="O218" s="28"/>
      <c r="P218" s="28"/>
      <c r="Q218" s="28"/>
      <c r="R218" s="28"/>
      <c r="S218" s="30"/>
      <c r="T218" s="60"/>
      <c r="U218" s="36" t="s">
        <v>421</v>
      </c>
      <c r="V218" s="58"/>
    </row>
    <row r="219" spans="1:21" s="10" customFormat="1" ht="12.75" customHeight="1">
      <c r="A219" s="25">
        <v>24</v>
      </c>
      <c r="B219" s="24" t="s">
        <v>383</v>
      </c>
      <c r="C219" s="24">
        <v>17100</v>
      </c>
      <c r="D219" s="25" t="s">
        <v>32</v>
      </c>
      <c r="E219" s="25" t="s">
        <v>27</v>
      </c>
      <c r="F219" s="26"/>
      <c r="G219" s="26"/>
      <c r="H219" s="26"/>
      <c r="I219" s="26"/>
      <c r="J219" s="26"/>
      <c r="K219" s="26"/>
      <c r="L219" s="25"/>
      <c r="M219" s="25" t="s">
        <v>401</v>
      </c>
      <c r="N219" s="25"/>
      <c r="O219" s="25"/>
      <c r="P219" s="25"/>
      <c r="Q219" s="25"/>
      <c r="R219" s="25"/>
      <c r="S219" s="26"/>
      <c r="T219" s="60"/>
      <c r="U219" s="39" t="s">
        <v>379</v>
      </c>
    </row>
    <row r="220" spans="1:22" ht="12.75">
      <c r="A220" s="25">
        <v>25</v>
      </c>
      <c r="B220" s="31" t="s">
        <v>368</v>
      </c>
      <c r="C220" s="24">
        <v>17151</v>
      </c>
      <c r="D220" s="25" t="s">
        <v>32</v>
      </c>
      <c r="E220" s="25" t="s">
        <v>27</v>
      </c>
      <c r="F220" s="26"/>
      <c r="G220" s="26"/>
      <c r="H220" s="26"/>
      <c r="I220" s="26"/>
      <c r="J220" s="26"/>
      <c r="K220" s="26"/>
      <c r="L220" s="25"/>
      <c r="M220" s="25"/>
      <c r="N220" s="25"/>
      <c r="O220" s="25"/>
      <c r="P220" s="25"/>
      <c r="Q220" s="25"/>
      <c r="R220" s="25"/>
      <c r="S220" s="26"/>
      <c r="T220" s="60"/>
      <c r="U220" s="39" t="s">
        <v>362</v>
      </c>
      <c r="V220" s="58"/>
    </row>
    <row r="221" spans="1:22" ht="12.75">
      <c r="A221" s="25">
        <v>26</v>
      </c>
      <c r="B221" s="24" t="s">
        <v>367</v>
      </c>
      <c r="C221" s="24">
        <v>17135</v>
      </c>
      <c r="D221" s="25" t="s">
        <v>32</v>
      </c>
      <c r="E221" s="25" t="s">
        <v>27</v>
      </c>
      <c r="F221" s="26"/>
      <c r="G221" s="26"/>
      <c r="H221" s="26"/>
      <c r="I221" s="26"/>
      <c r="J221" s="26"/>
      <c r="K221" s="26"/>
      <c r="L221" s="25"/>
      <c r="M221" s="25"/>
      <c r="N221" s="25"/>
      <c r="O221" s="25"/>
      <c r="P221" s="25"/>
      <c r="Q221" s="25"/>
      <c r="R221" s="25"/>
      <c r="S221" s="26"/>
      <c r="T221" s="60"/>
      <c r="U221" s="39" t="s">
        <v>361</v>
      </c>
      <c r="V221" s="58"/>
    </row>
    <row r="222" spans="1:22" ht="12.75">
      <c r="A222" s="25">
        <v>27</v>
      </c>
      <c r="B222" s="31" t="s">
        <v>347</v>
      </c>
      <c r="C222" s="24">
        <v>17293</v>
      </c>
      <c r="D222" s="25" t="s">
        <v>32</v>
      </c>
      <c r="E222" s="25" t="s">
        <v>27</v>
      </c>
      <c r="F222" s="26"/>
      <c r="G222" s="26"/>
      <c r="H222" s="26"/>
      <c r="I222" s="26"/>
      <c r="J222" s="26"/>
      <c r="K222" s="26"/>
      <c r="L222" s="25"/>
      <c r="M222" s="25"/>
      <c r="N222" s="25"/>
      <c r="O222" s="25"/>
      <c r="P222" s="25"/>
      <c r="Q222" s="25"/>
      <c r="R222" s="25"/>
      <c r="S222" s="26"/>
      <c r="T222" s="60"/>
      <c r="U222" s="35" t="s">
        <v>340</v>
      </c>
      <c r="V222" s="58"/>
    </row>
    <row r="223" spans="1:22" ht="12.75">
      <c r="A223" s="25">
        <v>28</v>
      </c>
      <c r="B223" s="24" t="s">
        <v>344</v>
      </c>
      <c r="C223" s="24">
        <v>17143</v>
      </c>
      <c r="D223" s="25" t="s">
        <v>32</v>
      </c>
      <c r="E223" s="25" t="s">
        <v>27</v>
      </c>
      <c r="F223" s="26"/>
      <c r="G223" s="26"/>
      <c r="H223" s="26"/>
      <c r="I223" s="26"/>
      <c r="J223" s="26"/>
      <c r="K223" s="26"/>
      <c r="L223" s="25"/>
      <c r="M223" s="25"/>
      <c r="N223" s="25"/>
      <c r="O223" s="25"/>
      <c r="P223" s="25"/>
      <c r="Q223" s="25"/>
      <c r="R223" s="25"/>
      <c r="S223" s="26"/>
      <c r="T223" s="60"/>
      <c r="U223" s="39" t="s">
        <v>337</v>
      </c>
      <c r="V223" s="58"/>
    </row>
    <row r="224" spans="1:22" ht="12.75">
      <c r="A224" s="25">
        <v>29</v>
      </c>
      <c r="B224" s="38" t="s">
        <v>289</v>
      </c>
      <c r="C224" s="24">
        <v>17178</v>
      </c>
      <c r="D224" s="25" t="s">
        <v>32</v>
      </c>
      <c r="E224" s="25" t="s">
        <v>27</v>
      </c>
      <c r="F224" s="26"/>
      <c r="G224" s="26"/>
      <c r="H224" s="26"/>
      <c r="I224" s="26">
        <v>4126.25</v>
      </c>
      <c r="J224" s="68">
        <f>SUM(F224+G224+H224+I224)</f>
        <v>4126.25</v>
      </c>
      <c r="K224" s="26"/>
      <c r="L224" s="25"/>
      <c r="M224" s="25"/>
      <c r="N224" s="25"/>
      <c r="O224" s="25"/>
      <c r="P224" s="25"/>
      <c r="Q224" s="25"/>
      <c r="R224" s="25"/>
      <c r="S224" s="26"/>
      <c r="T224" s="60">
        <f>J224</f>
        <v>4126.25</v>
      </c>
      <c r="U224" s="39" t="s">
        <v>444</v>
      </c>
      <c r="V224" s="58"/>
    </row>
    <row r="225" spans="1:21" ht="12.75">
      <c r="A225" s="25">
        <v>30</v>
      </c>
      <c r="B225" s="24" t="s">
        <v>272</v>
      </c>
      <c r="C225" s="31">
        <v>16305</v>
      </c>
      <c r="D225" s="28" t="s">
        <v>37</v>
      </c>
      <c r="E225" s="28" t="s">
        <v>27</v>
      </c>
      <c r="F225" s="30">
        <v>13971.67</v>
      </c>
      <c r="G225" s="30">
        <v>2371.64</v>
      </c>
      <c r="H225" s="30"/>
      <c r="I225" s="30"/>
      <c r="J225" s="68">
        <v>16343.31</v>
      </c>
      <c r="K225" s="30"/>
      <c r="L225" s="28"/>
      <c r="M225" s="28" t="s">
        <v>17</v>
      </c>
      <c r="N225" s="28"/>
      <c r="O225" s="28"/>
      <c r="P225" s="28"/>
      <c r="Q225" s="28"/>
      <c r="R225" s="28"/>
      <c r="S225" s="30"/>
      <c r="T225" s="60">
        <f>J225</f>
        <v>16343.31</v>
      </c>
      <c r="U225" s="36" t="s">
        <v>445</v>
      </c>
    </row>
    <row r="226" spans="1:22" ht="12.75">
      <c r="A226" s="25">
        <v>31</v>
      </c>
      <c r="B226" s="24" t="s">
        <v>269</v>
      </c>
      <c r="C226" s="31">
        <v>17141</v>
      </c>
      <c r="D226" s="28" t="s">
        <v>32</v>
      </c>
      <c r="E226" s="28" t="s">
        <v>27</v>
      </c>
      <c r="F226" s="30">
        <v>3344.07</v>
      </c>
      <c r="G226" s="30"/>
      <c r="H226" s="30"/>
      <c r="I226" s="30"/>
      <c r="J226" s="68">
        <f>SUM(F226+G226+H226+I226)</f>
        <v>3344.07</v>
      </c>
      <c r="K226" s="30"/>
      <c r="L226" s="28"/>
      <c r="M226" s="28"/>
      <c r="N226" s="28"/>
      <c r="O226" s="28"/>
      <c r="P226" s="28"/>
      <c r="Q226" s="28"/>
      <c r="R226" s="28"/>
      <c r="S226" s="30"/>
      <c r="T226" s="60">
        <f>J226</f>
        <v>3344.07</v>
      </c>
      <c r="U226" s="36" t="s">
        <v>446</v>
      </c>
      <c r="V226" s="58"/>
    </row>
    <row r="227" spans="1:22" ht="12.75">
      <c r="A227" s="25">
        <v>32</v>
      </c>
      <c r="B227" s="24" t="s">
        <v>418</v>
      </c>
      <c r="C227" s="24">
        <v>17103</v>
      </c>
      <c r="D227" s="25" t="s">
        <v>32</v>
      </c>
      <c r="E227" s="25" t="s">
        <v>27</v>
      </c>
      <c r="F227" s="26">
        <v>12852.11</v>
      </c>
      <c r="G227" s="26">
        <v>2500</v>
      </c>
      <c r="H227" s="26"/>
      <c r="I227" s="26"/>
      <c r="J227" s="68">
        <v>15352.11</v>
      </c>
      <c r="K227" s="26"/>
      <c r="L227" s="25"/>
      <c r="M227" s="25"/>
      <c r="N227" s="25"/>
      <c r="O227" s="25"/>
      <c r="P227" s="25"/>
      <c r="Q227" s="25"/>
      <c r="R227" s="25"/>
      <c r="S227" s="26"/>
      <c r="T227" s="60">
        <f>J227</f>
        <v>15352.11</v>
      </c>
      <c r="U227" s="35" t="s">
        <v>447</v>
      </c>
      <c r="V227" s="58"/>
    </row>
    <row r="228" spans="1:20" ht="15">
      <c r="A228" s="75" t="s">
        <v>23</v>
      </c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</row>
    <row r="229" spans="1:21" ht="132">
      <c r="A229" s="71" t="s">
        <v>0</v>
      </c>
      <c r="B229" s="1" t="s">
        <v>1</v>
      </c>
      <c r="C229" s="1" t="s">
        <v>16</v>
      </c>
      <c r="D229" s="1" t="s">
        <v>2</v>
      </c>
      <c r="E229" s="1" t="s">
        <v>3</v>
      </c>
      <c r="F229" s="81" t="s">
        <v>11</v>
      </c>
      <c r="G229" s="82"/>
      <c r="H229" s="82"/>
      <c r="I229" s="83"/>
      <c r="J229" s="13" t="s">
        <v>10</v>
      </c>
      <c r="K229" s="15" t="s">
        <v>4</v>
      </c>
      <c r="L229" s="16" t="s">
        <v>6</v>
      </c>
      <c r="M229" s="17" t="s">
        <v>8</v>
      </c>
      <c r="N229" s="18" t="s">
        <v>14</v>
      </c>
      <c r="O229" s="19" t="s">
        <v>7</v>
      </c>
      <c r="P229" s="20" t="s">
        <v>12</v>
      </c>
      <c r="Q229" s="21" t="s">
        <v>15</v>
      </c>
      <c r="R229" s="22" t="s">
        <v>13</v>
      </c>
      <c r="S229" s="23" t="s">
        <v>9</v>
      </c>
      <c r="T229" s="23"/>
      <c r="U229" s="14" t="s">
        <v>5</v>
      </c>
    </row>
    <row r="230" spans="1:22" ht="24">
      <c r="A230" s="88"/>
      <c r="B230" s="89"/>
      <c r="C230" s="89"/>
      <c r="D230" s="89"/>
      <c r="E230" s="90"/>
      <c r="F230" s="64" t="s">
        <v>19</v>
      </c>
      <c r="G230" s="64" t="s">
        <v>20</v>
      </c>
      <c r="H230" s="65" t="s">
        <v>21</v>
      </c>
      <c r="I230" s="65" t="s">
        <v>22</v>
      </c>
      <c r="J230" s="66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59"/>
    </row>
    <row r="231" spans="1:22" ht="12.75">
      <c r="A231" s="25">
        <v>1</v>
      </c>
      <c r="B231" s="24" t="s">
        <v>409</v>
      </c>
      <c r="C231" s="24">
        <v>16270</v>
      </c>
      <c r="D231" s="25" t="s">
        <v>37</v>
      </c>
      <c r="E231" s="25" t="s">
        <v>27</v>
      </c>
      <c r="F231" s="26">
        <v>50658.04</v>
      </c>
      <c r="G231" s="26">
        <v>13558.22</v>
      </c>
      <c r="H231" s="26"/>
      <c r="I231" s="26"/>
      <c r="J231" s="26">
        <f>SUM(F231+G231+H231+I231)</f>
        <v>64216.26</v>
      </c>
      <c r="K231" s="26"/>
      <c r="L231" s="25"/>
      <c r="M231" s="25"/>
      <c r="N231" s="25"/>
      <c r="O231" s="25"/>
      <c r="P231" s="25"/>
      <c r="Q231" s="25"/>
      <c r="R231" s="25"/>
      <c r="S231" s="26"/>
      <c r="T231" s="60">
        <f>J231</f>
        <v>64216.26</v>
      </c>
      <c r="U231" s="39" t="s">
        <v>405</v>
      </c>
      <c r="V231" s="58"/>
    </row>
    <row r="232" spans="1:21" ht="12.75">
      <c r="A232" s="72"/>
      <c r="B232" s="24"/>
      <c r="C232" s="24"/>
      <c r="D232" s="25"/>
      <c r="E232" s="25"/>
      <c r="F232" s="26"/>
      <c r="G232" s="26"/>
      <c r="H232" s="26"/>
      <c r="I232" s="26"/>
      <c r="J232" s="26"/>
      <c r="K232" s="26"/>
      <c r="L232" s="25"/>
      <c r="M232" s="25"/>
      <c r="N232" s="25"/>
      <c r="O232" s="25"/>
      <c r="P232" s="25"/>
      <c r="Q232" s="25"/>
      <c r="R232" s="25"/>
      <c r="S232" s="26"/>
      <c r="T232" s="26"/>
      <c r="U232" s="35"/>
    </row>
    <row r="233" spans="1:21" ht="12.7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</row>
  </sheetData>
  <sheetProtection/>
  <mergeCells count="13">
    <mergeCell ref="F194:I194"/>
    <mergeCell ref="A195:E195"/>
    <mergeCell ref="K195:U195"/>
    <mergeCell ref="B193:T193"/>
    <mergeCell ref="A228:T228"/>
    <mergeCell ref="A233:U233"/>
    <mergeCell ref="B1:U1"/>
    <mergeCell ref="F4:I4"/>
    <mergeCell ref="A5:E5"/>
    <mergeCell ref="K5:U5"/>
    <mergeCell ref="F229:I229"/>
    <mergeCell ref="A230:E230"/>
    <mergeCell ref="K230:U230"/>
  </mergeCells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Zakopoulou V.</dc:creator>
  <cp:keywords/>
  <dc:description/>
  <cp:lastModifiedBy>fotis</cp:lastModifiedBy>
  <cp:lastPrinted>2016-11-02T10:28:29Z</cp:lastPrinted>
  <dcterms:created xsi:type="dcterms:W3CDTF">2012-09-14T09:05:09Z</dcterms:created>
  <dcterms:modified xsi:type="dcterms:W3CDTF">2016-11-02T12:24:32Z</dcterms:modified>
  <cp:category/>
  <cp:version/>
  <cp:contentType/>
  <cp:contentStatus/>
</cp:coreProperties>
</file>